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16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<sst xmlns="http://schemas.openxmlformats.org/spreadsheetml/2006/main" count="449" uniqueCount="407">
  <si>
    <t>Obj. Číslo</t>
  </si>
  <si>
    <t>Popis</t>
  </si>
  <si>
    <t>Rozměr</t>
  </si>
  <si>
    <t>Čárový kód</t>
  </si>
  <si>
    <t>D2/58</t>
  </si>
  <si>
    <t>do sedýlek 3/8" - plochá</t>
  </si>
  <si>
    <t>3/8"</t>
  </si>
  <si>
    <t>D2/59</t>
  </si>
  <si>
    <t>do sedýlek 1/2" - plochá</t>
  </si>
  <si>
    <t>1/2"</t>
  </si>
  <si>
    <t>D2/60</t>
  </si>
  <si>
    <t>do sedýlek 3/8" - půlkulatá</t>
  </si>
  <si>
    <t>D2/61</t>
  </si>
  <si>
    <t>do sedýlek 1/2" - půlkulatá</t>
  </si>
  <si>
    <t>D2/62</t>
  </si>
  <si>
    <t>do sedýlek 3/8" - plochá silikon</t>
  </si>
  <si>
    <t>D2/63</t>
  </si>
  <si>
    <t>do sedýlek 1/2" - plochá silikon</t>
  </si>
  <si>
    <t>M2/201</t>
  </si>
  <si>
    <t>fíbrové těsnění na vršek 3/8"</t>
  </si>
  <si>
    <t>M2/202</t>
  </si>
  <si>
    <t>fíbrové těsnění na vršek 1/2"</t>
  </si>
  <si>
    <t>M1/400</t>
  </si>
  <si>
    <t>na keramický vršek T16 1/2"          SAM Myjava</t>
  </si>
  <si>
    <t>M1/401</t>
  </si>
  <si>
    <t>na vršek TGP                               SAM Myjava</t>
  </si>
  <si>
    <t>M1/199</t>
  </si>
  <si>
    <t>komplet na vršek 3/8"                   SAM Myjava</t>
  </si>
  <si>
    <t>M1/200</t>
  </si>
  <si>
    <t>komplet na vršek 1/2"                   SAM Myjava</t>
  </si>
  <si>
    <t>U2/269</t>
  </si>
  <si>
    <t>do sedýlek 3/8" - plochá otvor 5mm italský vršek</t>
  </si>
  <si>
    <t>U2/270</t>
  </si>
  <si>
    <t>do sedýlek 1/2" - plochá otvor 5mm italský vršek</t>
  </si>
  <si>
    <t>D1/45E</t>
  </si>
  <si>
    <t xml:space="preserve">O kroužek na 3/8" vršek </t>
  </si>
  <si>
    <t>16x20</t>
  </si>
  <si>
    <t>D1/45C</t>
  </si>
  <si>
    <t xml:space="preserve">O kroužek na 1/2" vršek </t>
  </si>
  <si>
    <t>18x22</t>
  </si>
  <si>
    <t>U2/268G</t>
  </si>
  <si>
    <t>komplet na vršek 3/8"                   italský vršek</t>
  </si>
  <si>
    <t>U2/268H</t>
  </si>
  <si>
    <t>komplet na vršek 1/2"                   italský vršek</t>
  </si>
  <si>
    <t>N2/207</t>
  </si>
  <si>
    <t>komplet tělesa sprchy porcelán.bater SAM Myj.</t>
  </si>
  <si>
    <t>N2/208</t>
  </si>
  <si>
    <t xml:space="preserve">komplet porcelánové baterie          SAM Myjava    </t>
  </si>
  <si>
    <t>U2/399A</t>
  </si>
  <si>
    <t>do sedýlek - bez otvoru                 italský vršek</t>
  </si>
  <si>
    <t>14,5x5</t>
  </si>
  <si>
    <t>D1/46</t>
  </si>
  <si>
    <t>O kroužek do 1/2" vršku                SAM Myjava</t>
  </si>
  <si>
    <t>6x10</t>
  </si>
  <si>
    <t>D1/47</t>
  </si>
  <si>
    <t>O kroužek do 3/8" vršku                SAM Myjava</t>
  </si>
  <si>
    <t>8x12</t>
  </si>
  <si>
    <t>D1/48</t>
  </si>
  <si>
    <t>O kroužek sprchy T2816               SAM Myjava</t>
  </si>
  <si>
    <t>10x14</t>
  </si>
  <si>
    <t>D1/49</t>
  </si>
  <si>
    <t>O koružek 1/2" vršku a 16 ramínkaSAM Myjava</t>
  </si>
  <si>
    <t>12x16</t>
  </si>
  <si>
    <t>D1/50</t>
  </si>
  <si>
    <t>O kroužek ramínka 18 a nap v T2442 SAM Myja</t>
  </si>
  <si>
    <t>14x18</t>
  </si>
  <si>
    <t>L2/409</t>
  </si>
  <si>
    <t>O kroužek rychlospojek AQUA Slovensko</t>
  </si>
  <si>
    <t>15x3</t>
  </si>
  <si>
    <t>L2/410</t>
  </si>
  <si>
    <t>O kroužek rychlospojek zahraničních-všech typů</t>
  </si>
  <si>
    <t>11x2,5</t>
  </si>
  <si>
    <t>N1/205</t>
  </si>
  <si>
    <t>fíbrové těs. matky ramín.T401 1/2" 06 SAM Myj</t>
  </si>
  <si>
    <t>20x24x1</t>
  </si>
  <si>
    <t>N1/206</t>
  </si>
  <si>
    <t>fíbrové těs. matky ramín.T500 1/2" 06 SAM Myj</t>
  </si>
  <si>
    <t>22x26x1</t>
  </si>
  <si>
    <t>E1/66</t>
  </si>
  <si>
    <t>20x15</t>
  </si>
  <si>
    <t>E1/67</t>
  </si>
  <si>
    <t>21x15</t>
  </si>
  <si>
    <t>25x19x3</t>
  </si>
  <si>
    <t>E5/72E</t>
  </si>
  <si>
    <t>těsnění spořiče vody s kloubem - Siroflex</t>
  </si>
  <si>
    <t>F2/83</t>
  </si>
  <si>
    <t xml:space="preserve">F3/91    </t>
  </si>
  <si>
    <t>těsnění převlečných matic 3/8" - kuželové plast</t>
  </si>
  <si>
    <t>F3/91T</t>
  </si>
  <si>
    <t>F3/89</t>
  </si>
  <si>
    <t>těsnění převlečných matic 3/8" guma</t>
  </si>
  <si>
    <t>10x14x2</t>
  </si>
  <si>
    <t>F3/89F</t>
  </si>
  <si>
    <t>těsnění převlečných matic 3/8" fíbr</t>
  </si>
  <si>
    <t>F3/89K</t>
  </si>
  <si>
    <t>těsnění převlečných matic 3/8" bezazbest</t>
  </si>
  <si>
    <t>F3/670</t>
  </si>
  <si>
    <t>těsnění s nerez sítkem 3/8“</t>
  </si>
  <si>
    <t>F3/90</t>
  </si>
  <si>
    <t>těsnění převlečných matic 1/2" guma</t>
  </si>
  <si>
    <t>12x18x2</t>
  </si>
  <si>
    <t>M3/203</t>
  </si>
  <si>
    <t>těsnění převlečných matic 1/2" fíbr</t>
  </si>
  <si>
    <t>F3/90K</t>
  </si>
  <si>
    <t>těsnění převlečných matic 1/2" bezabest</t>
  </si>
  <si>
    <t>F3/90S</t>
  </si>
  <si>
    <t>těsnění převlečných matic 1/2" - s nerez sítkem</t>
  </si>
  <si>
    <t>F2/86B</t>
  </si>
  <si>
    <t>těsnění převlečných matic 3/4" guma</t>
  </si>
  <si>
    <t>24x15x2</t>
  </si>
  <si>
    <t>M3/204</t>
  </si>
  <si>
    <t>těsnění převlečných matic 3/4" fíbr</t>
  </si>
  <si>
    <t>F2/86K</t>
  </si>
  <si>
    <t>těsnění převlečných matic 1/2" bezazbest</t>
  </si>
  <si>
    <t>24x15x3</t>
  </si>
  <si>
    <t>3/4"</t>
  </si>
  <si>
    <t xml:space="preserve">fíbrové těsnění sedel ventilů  3/8 T12  </t>
  </si>
  <si>
    <t>12x15x1</t>
  </si>
  <si>
    <t xml:space="preserve">fíbrové těsnění sedel ventilů  1/2 T14  </t>
  </si>
  <si>
    <t>15x18x1</t>
  </si>
  <si>
    <t xml:space="preserve">fíbrové těsnění sedel ventilů  M18  </t>
  </si>
  <si>
    <t>18x21x1</t>
  </si>
  <si>
    <t>F3/3381</t>
  </si>
  <si>
    <t>těsnění připoj.hadiček 3/8“xM10 stoján.baterií</t>
  </si>
  <si>
    <t>F3/3382</t>
  </si>
  <si>
    <t>těsnění připoj.hadiček 3/8“xM8 stoján.baterií</t>
  </si>
  <si>
    <t>F3/3383</t>
  </si>
  <si>
    <t>těsnění připoj.hadiček 3/8“xM10 stoján.baterií EXTOL</t>
  </si>
  <si>
    <t>F3/3384</t>
  </si>
  <si>
    <t>F1/78</t>
  </si>
  <si>
    <t>gumové těsnění hadic spojek a konc. 1/2"</t>
  </si>
  <si>
    <t>24x16x2</t>
  </si>
  <si>
    <t>F1/79</t>
  </si>
  <si>
    <t>gumové těsnění hadic spojek a konc. 3/4"</t>
  </si>
  <si>
    <t>30x20x2</t>
  </si>
  <si>
    <t>F1/80</t>
  </si>
  <si>
    <t>gumové těsnění hadic spojek a konc.    1"</t>
  </si>
  <si>
    <t>39x27x2</t>
  </si>
  <si>
    <t>F1/81</t>
  </si>
  <si>
    <t>gumové těsnění hadic spojek a konc. 5/4"</t>
  </si>
  <si>
    <t>44x36x2</t>
  </si>
  <si>
    <t>I4/152B</t>
  </si>
  <si>
    <t>těsnění mosazných ventilů KE 294T</t>
  </si>
  <si>
    <t>I4/152C</t>
  </si>
  <si>
    <t>I4/152D</t>
  </si>
  <si>
    <t>1"</t>
  </si>
  <si>
    <t>I4/152E</t>
  </si>
  <si>
    <t>5/4"</t>
  </si>
  <si>
    <t>J2/160</t>
  </si>
  <si>
    <t>těsnění regulátoru propanbutanových vařičů</t>
  </si>
  <si>
    <t>J2/3329</t>
  </si>
  <si>
    <t>těsnění regulátoru plynu k PB láhvi 10kg</t>
  </si>
  <si>
    <t>C2/34</t>
  </si>
  <si>
    <t>těsnění wc matice horní nádrže  T100- jednodu.</t>
  </si>
  <si>
    <t>H1/108</t>
  </si>
  <si>
    <t>těsnění wc matice horní nádrže  T101- dvojitá</t>
  </si>
  <si>
    <t>O3/213</t>
  </si>
  <si>
    <t>těsnění wc matice horní nádrže  T101- konusová</t>
  </si>
  <si>
    <t>O4/221</t>
  </si>
  <si>
    <t>wc napouštěcí zařízení T2439A     SAM Myjava</t>
  </si>
  <si>
    <t>P1/222</t>
  </si>
  <si>
    <t>wc napouštěcí zařízení T2442       SAM Myjava</t>
  </si>
  <si>
    <t>P1/222A</t>
  </si>
  <si>
    <t>H3/110A</t>
  </si>
  <si>
    <t>wc napouštěcí zařízení T101          Chropyně</t>
  </si>
  <si>
    <t>P1/226</t>
  </si>
  <si>
    <t>wc napouštěcí zařízení VN01        Falcon</t>
  </si>
  <si>
    <t xml:space="preserve"> P1/675</t>
  </si>
  <si>
    <t>nap. a vyp. zařízení - TNV 2-S,TNV 2-B</t>
  </si>
  <si>
    <t>S/657</t>
  </si>
  <si>
    <t>wc T2444 SAM Holding</t>
  </si>
  <si>
    <t>V1/274</t>
  </si>
  <si>
    <t>wc napouštěcí zařízení Ch11 Chanov (Alcaplast)</t>
  </si>
  <si>
    <t>V2/283</t>
  </si>
  <si>
    <t>wc napouštěcí zařízení Natura,Futura(Slovinsko)</t>
  </si>
  <si>
    <t>V3/287</t>
  </si>
  <si>
    <t>wc napouštěcí zařízení                  Sanit  (SRN)</t>
  </si>
  <si>
    <t>V1/416</t>
  </si>
  <si>
    <t>wc napouštěcí zařízení  Aquanova by Saniblok</t>
  </si>
  <si>
    <t>wc napouštěcí zařízení Abu Sanitair     (SRN)</t>
  </si>
  <si>
    <t>U/539</t>
  </si>
  <si>
    <t>wc napouštěcí zařízení ESSETI           (Itálie)</t>
  </si>
  <si>
    <t>zápich</t>
  </si>
  <si>
    <t>U3/271C</t>
  </si>
  <si>
    <t>18 a 20mm</t>
  </si>
  <si>
    <t>U3/271D</t>
  </si>
  <si>
    <t>19mm</t>
  </si>
  <si>
    <t>P2/229</t>
  </si>
  <si>
    <t>těsnění nádrže WC NISA</t>
  </si>
  <si>
    <t>G1/93B</t>
  </si>
  <si>
    <t>membrána wc T2431/II-07  rovná    SAM Myjava</t>
  </si>
  <si>
    <t>70x30x3</t>
  </si>
  <si>
    <t>G1/94B</t>
  </si>
  <si>
    <t>membrána wc T2447/II-07  osazenáSAM Myjava</t>
  </si>
  <si>
    <t>70x26x4</t>
  </si>
  <si>
    <t>V1/274B</t>
  </si>
  <si>
    <t>membrána wc CH01          rovná Chanov(Alcapl.)</t>
  </si>
  <si>
    <t>64x30x2</t>
  </si>
  <si>
    <t>V2/284</t>
  </si>
  <si>
    <t>membrána wc NATURA    rovná  Natura (Slovin.)</t>
  </si>
  <si>
    <t>63x23,5x3</t>
  </si>
  <si>
    <t>V3/287V</t>
  </si>
  <si>
    <t>membrána wc SANIT        rovná    SANIT (SRN)</t>
  </si>
  <si>
    <t>V1/417</t>
  </si>
  <si>
    <t>membrána wc AQUANOVA rovná   Saniblok</t>
  </si>
  <si>
    <t>66x30x3</t>
  </si>
  <si>
    <t>G2/95B</t>
  </si>
  <si>
    <t>membrána wc ABU SANITAIR rovná (SRN)</t>
  </si>
  <si>
    <t>62x30x2,5</t>
  </si>
  <si>
    <t>R/1489</t>
  </si>
  <si>
    <t xml:space="preserve">membrána wc ROCA </t>
  </si>
  <si>
    <t>66,4x16,5x2</t>
  </si>
  <si>
    <t>E3/71</t>
  </si>
  <si>
    <t>těsnění jednopákové baterie dřezové  SAM Myj.</t>
  </si>
  <si>
    <t>E3/71D</t>
  </si>
  <si>
    <t>těsnění jednopákové baterie přeřaďov.SAM Myj.</t>
  </si>
  <si>
    <t>E3/71E</t>
  </si>
  <si>
    <t>těsnění jednopákové baterie vanové    SAM Myj.</t>
  </si>
  <si>
    <t>E3/71N</t>
  </si>
  <si>
    <t>těsnění jednopákové baterie nástěnnéSAM Myj.</t>
  </si>
  <si>
    <t>C1/30</t>
  </si>
  <si>
    <t>těsnění umyvadlového sifonu - starý typ SAM M.</t>
  </si>
  <si>
    <t>C1/31</t>
  </si>
  <si>
    <t>těsnění dřezového sifonu - starý typ SAM M.</t>
  </si>
  <si>
    <t>P2/228</t>
  </si>
  <si>
    <t>těsnění vanového        sifonu - starý typ SAM M.</t>
  </si>
  <si>
    <t>L5/197</t>
  </si>
  <si>
    <t>těsnění sifonové odbočyk T706,T707 DN50</t>
  </si>
  <si>
    <t>L4/196</t>
  </si>
  <si>
    <t>těsnění dřezového       sifonu - nový typ SAM M.</t>
  </si>
  <si>
    <t>L3/195</t>
  </si>
  <si>
    <t>těsnění umyvadlového sifonu - nový typ SAM M.</t>
  </si>
  <si>
    <t>L6/198</t>
  </si>
  <si>
    <t>těsnění vanového        sifonu - nový typ SAM M.</t>
  </si>
  <si>
    <t>B2/17D</t>
  </si>
  <si>
    <t>plastový panáček k řetízku</t>
  </si>
  <si>
    <t>B1/12</t>
  </si>
  <si>
    <t>těsnění plech kanystru 10a20l</t>
  </si>
  <si>
    <t>N/1841</t>
  </si>
  <si>
    <t>těsnění do hubice černočerveného kanystru- matice + kužel uvnitř</t>
  </si>
  <si>
    <t>36x28x3</t>
  </si>
  <si>
    <t>N/1842</t>
  </si>
  <si>
    <t>těsnění do hubice černočerveného kanystru-matice s vnějším závitem</t>
  </si>
  <si>
    <t>37x26x3</t>
  </si>
  <si>
    <t>J/540</t>
  </si>
  <si>
    <t>těsnění šlehačkové láhve KOVOČAS-Automa 25 a 50</t>
  </si>
  <si>
    <t>8595137054 07</t>
  </si>
  <si>
    <t>J/3397</t>
  </si>
  <si>
    <t>těsnění šlehačkové láhve KOVOČAS s kulatou hlavou</t>
  </si>
  <si>
    <t>J/651</t>
  </si>
  <si>
    <t>těsnění sifonové láhve KOVOČAS-skl.oplet.láhev</t>
  </si>
  <si>
    <t>J/3396</t>
  </si>
  <si>
    <t>těsnění sifonové láhve KOVOČAS-masivní hlava</t>
  </si>
  <si>
    <t>CH/2546</t>
  </si>
  <si>
    <t>topenářské těsnění  3/8“ ventilu guma</t>
  </si>
  <si>
    <t>18,5x9,6x3</t>
  </si>
  <si>
    <t>CH2/132</t>
  </si>
  <si>
    <t>topenářské těsnění 3/8" ventil bezazbest</t>
  </si>
  <si>
    <t>20x13x2</t>
  </si>
  <si>
    <t>CH2/133</t>
  </si>
  <si>
    <t>topenářské těsnění 1/2" ventil bezazbest</t>
  </si>
  <si>
    <t>CH2/134</t>
  </si>
  <si>
    <t>topenářské těsnění 3/4" ventil bezazbest</t>
  </si>
  <si>
    <t>CH2/135</t>
  </si>
  <si>
    <t>topenářské těsnění    1" ventil bezazbest</t>
  </si>
  <si>
    <t>38x24x2</t>
  </si>
  <si>
    <t>CH1/126</t>
  </si>
  <si>
    <t>vodařské    těsnění 1/2" holandské šroubení guma</t>
  </si>
  <si>
    <t>CH1/127</t>
  </si>
  <si>
    <t>vodařské    těsnění 3/4" holandské šroubení guma</t>
  </si>
  <si>
    <t>CH1/128</t>
  </si>
  <si>
    <t>vodařské    těsnění    1" holandské šroubení guma</t>
  </si>
  <si>
    <t>CH1/126K</t>
  </si>
  <si>
    <t>vodařské    těsnění 1/2" holandské šroubení bezazbest</t>
  </si>
  <si>
    <t>CH1/127K</t>
  </si>
  <si>
    <t>vodařské    těsnění 3/4" holandské šroubeníbezazbest</t>
  </si>
  <si>
    <t>CH1/128K</t>
  </si>
  <si>
    <t>vodařské    těsnění    1" holandské šroubení bezazbest</t>
  </si>
  <si>
    <t>K1/454A</t>
  </si>
  <si>
    <t>rozetka chromová přepadu umyvadla</t>
  </si>
  <si>
    <t>B2/13A</t>
  </si>
  <si>
    <t>řetízek k zátce - umyvadlový</t>
  </si>
  <si>
    <t>35cm</t>
  </si>
  <si>
    <t>B2/13B</t>
  </si>
  <si>
    <t>řetízek k zátce - dřezový</t>
  </si>
  <si>
    <t>45cm</t>
  </si>
  <si>
    <t>B2/13C</t>
  </si>
  <si>
    <t>řetízek k zátce - vanový</t>
  </si>
  <si>
    <t>50cm</t>
  </si>
  <si>
    <t>T2/261</t>
  </si>
  <si>
    <t>fíbrové kroužky                 - 40ks</t>
  </si>
  <si>
    <t>T2/262</t>
  </si>
  <si>
    <t>gumové kroužky a těsnění - 37ks</t>
  </si>
  <si>
    <t>T2/262A</t>
  </si>
  <si>
    <t>O kroužky gumové            - 20ks</t>
  </si>
  <si>
    <t>T2/265</t>
  </si>
  <si>
    <t>hliníkové       kroužky        - 30ks</t>
  </si>
  <si>
    <t>T2/266</t>
  </si>
  <si>
    <t>měděné        kroužky        - 25ks</t>
  </si>
  <si>
    <t>T2/267</t>
  </si>
  <si>
    <t xml:space="preserve">bezazbestové kroužky       - 20ks </t>
  </si>
  <si>
    <t>T2/268</t>
  </si>
  <si>
    <t>fíbrové AUTO kroužky        - 54ks</t>
  </si>
  <si>
    <t>B2/15bal</t>
  </si>
  <si>
    <t>zátka černá 1/1/4"  pr 39 - umyvadlová</t>
  </si>
  <si>
    <t>39mm</t>
  </si>
  <si>
    <t>B2/16bal</t>
  </si>
  <si>
    <t>zátka černá 1/1/2"  pr 43 - dřezová</t>
  </si>
  <si>
    <t>43mm</t>
  </si>
  <si>
    <t>B2/17bal</t>
  </si>
  <si>
    <t>zátka černá 46       pr 46 - vanová</t>
  </si>
  <si>
    <t>46mm</t>
  </si>
  <si>
    <t>B2/15ba</t>
  </si>
  <si>
    <t>zátka barevná 1/1/4"  pr 39 - umyvadlová</t>
  </si>
  <si>
    <t>B2/16ba</t>
  </si>
  <si>
    <t>zátka barevná 1/1/2"  pr 43 - dřezová</t>
  </si>
  <si>
    <t>B2/17ba</t>
  </si>
  <si>
    <t>zátka barevná 46       pr 46 - vanová</t>
  </si>
  <si>
    <t>B2/17A</t>
  </si>
  <si>
    <t>zátka černá 1/1/4"  pr 39 - umyvadlová se řetízk.</t>
  </si>
  <si>
    <t>B2/17B</t>
  </si>
  <si>
    <t>zátka černá 1/1/2"  pr 43 - dřezová se řetízkem</t>
  </si>
  <si>
    <t>B2/17C</t>
  </si>
  <si>
    <t>zátka černá 46       pr 46 - vanová se řetízkem</t>
  </si>
  <si>
    <t>B2/17baA</t>
  </si>
  <si>
    <t>zátka barevná 1/1/4"  pr 39 - umyvadl. se řetízkem</t>
  </si>
  <si>
    <t>B2/17baB</t>
  </si>
  <si>
    <t>zátka barevná 1/1/2"  pr 43 - dřezová se řetízkem</t>
  </si>
  <si>
    <t>B2/17baC</t>
  </si>
  <si>
    <t>zátka barevná 46       pr 46 - vanová se řetízkem</t>
  </si>
  <si>
    <t>F3/2964</t>
  </si>
  <si>
    <t>těsnění převlečných matic 3/8" SILIKON</t>
  </si>
  <si>
    <t>F3/2965</t>
  </si>
  <si>
    <t>těsnění převlečných matic 1/2" silikon</t>
  </si>
  <si>
    <t>12x18x3</t>
  </si>
  <si>
    <t>F2/2966</t>
  </si>
  <si>
    <t>těsnění převlečných matic 3/4" - s nerez sítkem</t>
  </si>
  <si>
    <t>10x14x3</t>
  </si>
  <si>
    <t>L1/4286</t>
  </si>
  <si>
    <t>těsnění wc matice horní nádrže T-2448/I05 Sam Holding</t>
  </si>
  <si>
    <t>V1/4109</t>
  </si>
  <si>
    <t>wc napouštěcí zařízení A15 - A17 Alcaplast</t>
  </si>
  <si>
    <t>I2/148</t>
  </si>
  <si>
    <t>těsnění chromového sifonu            SAM Myjava</t>
  </si>
  <si>
    <t>L3/3321</t>
  </si>
  <si>
    <t>L3/3322</t>
  </si>
  <si>
    <t>L1/3316</t>
  </si>
  <si>
    <t>těsnění U sifonu umyvadl. s přípojkou DN 40 SAM HOLDING</t>
  </si>
  <si>
    <t>těsnění U sifonu džez.l. s přípojkou DN 50/40 SAM HOLDING</t>
  </si>
  <si>
    <t>těsnění sifonu s přípojkou pro dvoudřez DN 50/40 SAM HOLDING</t>
  </si>
  <si>
    <t>kuželové kroužky k odpadním sifonům</t>
  </si>
  <si>
    <t>A/4367</t>
  </si>
  <si>
    <t>těsnění umyvadl. sifonů DN 40 ALCAPLAST</t>
  </si>
  <si>
    <t>A/4368</t>
  </si>
  <si>
    <t>těsnění dřez. sifonů DN 50/40 ALCAPLAST</t>
  </si>
  <si>
    <t>topenářské těsnění 5/4" ventil</t>
  </si>
  <si>
    <t>49x34x2</t>
  </si>
  <si>
    <t>CH1/119D</t>
  </si>
  <si>
    <t>CH2/136D</t>
  </si>
  <si>
    <t>vodařské    těsnění 3/8" holandské šroubení guma</t>
  </si>
  <si>
    <t>19x27x2</t>
  </si>
  <si>
    <t>23x34x3</t>
  </si>
  <si>
    <t>27x38x3</t>
  </si>
  <si>
    <t>34x44x3</t>
  </si>
  <si>
    <t>23x34x2</t>
  </si>
  <si>
    <t>27x38x2</t>
  </si>
  <si>
    <t>34x44x2</t>
  </si>
  <si>
    <t>CH1/119E</t>
  </si>
  <si>
    <t>K8/182A</t>
  </si>
  <si>
    <t>K8/183A</t>
  </si>
  <si>
    <t>membrána pro WG125</t>
  </si>
  <si>
    <t>membrána pro PO371</t>
  </si>
  <si>
    <t>K8/184A</t>
  </si>
  <si>
    <t>membrána pro PO35</t>
  </si>
  <si>
    <t>K8/185A</t>
  </si>
  <si>
    <t>membrána pro PO370</t>
  </si>
  <si>
    <t>B2/4086</t>
  </si>
  <si>
    <t>univerzální zátka černá</t>
  </si>
  <si>
    <t>rozetka chromová přepadu umyvadla s řetízkem</t>
  </si>
  <si>
    <t>K1/454C</t>
  </si>
  <si>
    <t>těsnění převleč. matky3/8“a 1/2“připojovacích flexi hadiček</t>
  </si>
  <si>
    <t>fax: 491 461 315 nonstop</t>
  </si>
  <si>
    <t>Cena bez DPH</t>
  </si>
  <si>
    <t>Počet sad na panelu</t>
  </si>
  <si>
    <t>Cena celkem bez DPH</t>
  </si>
  <si>
    <t>Cena celkem za osazený panel bez DPH</t>
  </si>
  <si>
    <t>D1/45B</t>
  </si>
  <si>
    <t>O kroužek kuželky porcelánové baterie SAM Myj</t>
  </si>
  <si>
    <t>9x15</t>
  </si>
  <si>
    <t>TĚSNĚNÍ NÝVLT s.r.o. Lánská 1194 , 54941 Červený Kostelec provoz: Jiráskova 37</t>
  </si>
  <si>
    <t xml:space="preserve">tel: 491 462 447 mob:733 324 210 </t>
  </si>
  <si>
    <r>
      <t>e-mail: obchodnik</t>
    </r>
    <r>
      <rPr>
        <u val="single"/>
        <sz val="11"/>
        <rFont val="Arial CE"/>
        <family val="2"/>
      </rPr>
      <t>@tesneninyvlt.cz</t>
    </r>
    <r>
      <rPr>
        <sz val="11"/>
        <rFont val="Arial CE"/>
        <family val="2"/>
      </rPr>
      <t xml:space="preserve"> , </t>
    </r>
    <r>
      <rPr>
        <u val="single"/>
        <sz val="11"/>
        <rFont val="Arial CE"/>
        <family val="2"/>
      </rPr>
      <t xml:space="preserve"> info@tesneninyvlt.cz</t>
    </r>
    <r>
      <rPr>
        <sz val="11"/>
        <rFont val="Arial CE"/>
        <family val="2"/>
      </rPr>
      <t xml:space="preserve">  </t>
    </r>
    <r>
      <rPr>
        <b/>
        <sz val="11"/>
        <rFont val="Arial CE"/>
        <family val="2"/>
      </rPr>
      <t>www.tesneninyvlt.cz</t>
    </r>
  </si>
  <si>
    <t>E1/67B</t>
  </si>
  <si>
    <t>těsnění perlátoru - vrchní závit M28x1</t>
  </si>
  <si>
    <t>těsnění perlátoru - vnitřní závit F22x1</t>
  </si>
  <si>
    <t>těsnění perlátoru - vrchní závit M24x1</t>
  </si>
  <si>
    <t>23,5x13</t>
  </si>
  <si>
    <t>F2/86S</t>
  </si>
  <si>
    <t>L4/3323</t>
  </si>
  <si>
    <t>T2/4908</t>
  </si>
  <si>
    <t>CH3/137H</t>
  </si>
  <si>
    <t>CH3/137CH</t>
  </si>
  <si>
    <t>CH3/137I</t>
  </si>
  <si>
    <t>V4/461</t>
  </si>
  <si>
    <r>
      <t xml:space="preserve">CENÍK SAD 2023 – </t>
    </r>
    <r>
      <rPr>
        <b/>
        <u val="double"/>
        <sz val="11"/>
        <color indexed="10"/>
        <rFont val="Arial"/>
        <family val="2"/>
      </rPr>
      <t>PANEL VELKÝ NA ŠÍŘKU</t>
    </r>
    <r>
      <rPr>
        <b/>
        <u val="double"/>
        <sz val="11"/>
        <rFont val="Arial"/>
        <family val="2"/>
      </rPr>
      <t xml:space="preserve">  170 druhů sad; šÍřka 150 cm x výška 105 cm</t>
    </r>
  </si>
  <si>
    <r>
      <t xml:space="preserve">těsnění koncovky automatické pračky </t>
    </r>
    <r>
      <rPr>
        <b/>
        <sz val="11"/>
        <rFont val="Arial"/>
        <family val="2"/>
      </rPr>
      <t>nahrazuje sadu F2/84</t>
    </r>
  </si>
  <si>
    <r>
      <t xml:space="preserve">novoplastové kroužky        - 15ks  … </t>
    </r>
    <r>
      <rPr>
        <b/>
        <sz val="11"/>
        <rFont val="Arial"/>
        <family val="2"/>
      </rPr>
      <t>nahrazuje sadu T2/263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</si>
</sst>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50">
    <font>
      <sz val="10"/>
      <name val="Arial"/>
      <family val="2"/>
    </font>
    <font>
      <b/>
      <sz val="10"/>
      <name val="Arial"/>
      <family val="2"/>
    </font>
    <font>
      <b/>
      <u val="double"/>
      <sz val="22"/>
      <color indexed="12"/>
      <name val="Arial"/>
      <family val="2"/>
    </font>
    <font>
      <b/>
      <u val="single"/>
      <sz val="24"/>
      <color indexed="10"/>
      <name val="Verdana"/>
      <family val="2"/>
    </font>
    <font>
      <u val="single"/>
      <sz val="10"/>
      <name val="Arial"/>
      <family val="2"/>
    </font>
    <font>
      <sz val="10"/>
      <name val="Arial CE"/>
      <family val="2"/>
    </font>
    <font>
      <b/>
      <sz val="10"/>
      <color indexed="12"/>
      <name val="Arial"/>
      <family val="2"/>
    </font>
    <font>
      <b/>
      <sz val="12"/>
      <color indexed="12"/>
      <name val="Verdana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b/>
      <u val="double"/>
      <sz val="11"/>
      <name val="Arial"/>
      <family val="2"/>
    </font>
    <font>
      <b/>
      <u val="doub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6" fontId="8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4" fontId="32" fillId="0" borderId="14" xfId="0" applyNumberFormat="1" applyFont="1" applyBorder="1" applyAlignment="1">
      <alignment/>
    </xf>
    <xf numFmtId="0" fontId="3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1" fillId="0" borderId="13" xfId="0" applyFont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/>
    </xf>
    <xf numFmtId="166" fontId="9" fillId="33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44" fontId="32" fillId="33" borderId="14" xfId="0" applyNumberFormat="1" applyFont="1" applyFill="1" applyBorder="1" applyAlignment="1">
      <alignment/>
    </xf>
    <xf numFmtId="0" fontId="32" fillId="33" borderId="0" xfId="0" applyFont="1" applyFill="1" applyAlignment="1">
      <alignment/>
    </xf>
    <xf numFmtId="0" fontId="31" fillId="0" borderId="15" xfId="0" applyFont="1" applyFill="1" applyBorder="1" applyAlignment="1">
      <alignment horizontal="center" vertical="center"/>
    </xf>
    <xf numFmtId="0" fontId="32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166" fontId="9" fillId="0" borderId="16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44" fontId="32" fillId="0" borderId="17" xfId="0" applyNumberFormat="1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166" fontId="9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4" fontId="31" fillId="0" borderId="12" xfId="0" applyNumberFormat="1" applyFont="1" applyBorder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0</xdr:row>
      <xdr:rowOff>0</xdr:rowOff>
    </xdr:from>
    <xdr:to>
      <xdr:col>7</xdr:col>
      <xdr:colOff>219075</xdr:colOff>
      <xdr:row>2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2</xdr:row>
      <xdr:rowOff>85725</xdr:rowOff>
    </xdr:from>
    <xdr:to>
      <xdr:col>7</xdr:col>
      <xdr:colOff>228600</xdr:colOff>
      <xdr:row>5</xdr:row>
      <xdr:rowOff>47625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590550"/>
          <a:ext cx="1238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0"/>
  <sheetViews>
    <sheetView tabSelected="1" zoomScalePageLayoutView="0" workbookViewId="0" topLeftCell="A152">
      <selection activeCell="B14" sqref="B14"/>
    </sheetView>
  </sheetViews>
  <sheetFormatPr defaultColWidth="11.57421875" defaultRowHeight="39.75" customHeight="1"/>
  <cols>
    <col min="1" max="1" width="13.57421875" style="1" customWidth="1"/>
    <col min="2" max="2" width="55.57421875" style="0" customWidth="1"/>
    <col min="3" max="3" width="10.00390625" style="0" customWidth="1"/>
    <col min="4" max="4" width="13.28125" style="0" customWidth="1"/>
    <col min="5" max="5" width="15.8515625" style="0" customWidth="1"/>
    <col min="6" max="6" width="8.7109375" style="0" customWidth="1"/>
    <col min="7" max="7" width="15.140625" style="0" customWidth="1"/>
    <col min="8" max="8" width="14.421875" style="0" customWidth="1"/>
  </cols>
  <sheetData>
    <row r="1" spans="1:5" s="16" customFormat="1" ht="29.25">
      <c r="A1" s="17" t="s">
        <v>404</v>
      </c>
      <c r="B1" s="18"/>
      <c r="C1" s="18"/>
      <c r="D1" s="18"/>
      <c r="E1" s="19"/>
    </row>
    <row r="2" spans="1:5" ht="10.5" customHeight="1">
      <c r="A2" s="2"/>
      <c r="B2" s="3"/>
      <c r="C2" s="3"/>
      <c r="D2" s="3"/>
      <c r="E2" s="4"/>
    </row>
    <row r="3" spans="1:253" ht="14.25">
      <c r="A3" s="13" t="s">
        <v>389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4.25">
      <c r="A4" s="14" t="s">
        <v>390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ht="14.25">
      <c r="A5" s="13" t="s">
        <v>381</v>
      </c>
      <c r="B5" s="13" t="s">
        <v>381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4.25">
      <c r="A6" s="14" t="s">
        <v>391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5" ht="10.5" customHeight="1">
      <c r="A7" s="5"/>
      <c r="B7" s="6"/>
      <c r="C7" s="6"/>
      <c r="E7" s="6"/>
    </row>
    <row r="8" spans="1:7" s="15" customFormat="1" ht="25.5">
      <c r="A8" s="20" t="s">
        <v>0</v>
      </c>
      <c r="B8" s="21" t="s">
        <v>1</v>
      </c>
      <c r="C8" s="21" t="s">
        <v>2</v>
      </c>
      <c r="D8" s="22" t="s">
        <v>382</v>
      </c>
      <c r="E8" s="23" t="s">
        <v>3</v>
      </c>
      <c r="F8" s="25" t="s">
        <v>383</v>
      </c>
      <c r="G8" s="24" t="s">
        <v>384</v>
      </c>
    </row>
    <row r="9" spans="1:7" s="33" customFormat="1" ht="15" customHeight="1">
      <c r="A9" s="26" t="s">
        <v>4</v>
      </c>
      <c r="B9" s="27" t="s">
        <v>5</v>
      </c>
      <c r="C9" s="28" t="s">
        <v>6</v>
      </c>
      <c r="D9" s="29">
        <v>10.5</v>
      </c>
      <c r="E9" s="30">
        <v>8595137000587</v>
      </c>
      <c r="F9" s="31">
        <v>5</v>
      </c>
      <c r="G9" s="32">
        <f aca="true" t="shared" si="0" ref="G9:G28">D9*F9</f>
        <v>52.5</v>
      </c>
    </row>
    <row r="10" spans="1:7" s="33" customFormat="1" ht="15" customHeight="1">
      <c r="A10" s="26" t="s">
        <v>7</v>
      </c>
      <c r="B10" s="27" t="s">
        <v>8</v>
      </c>
      <c r="C10" s="28" t="s">
        <v>9</v>
      </c>
      <c r="D10" s="29">
        <v>11.2</v>
      </c>
      <c r="E10" s="30">
        <v>8595137000594</v>
      </c>
      <c r="F10" s="31">
        <v>5</v>
      </c>
      <c r="G10" s="32">
        <f t="shared" si="0"/>
        <v>56</v>
      </c>
    </row>
    <row r="11" spans="1:7" s="33" customFormat="1" ht="15" customHeight="1">
      <c r="A11" s="26" t="s">
        <v>10</v>
      </c>
      <c r="B11" s="27" t="s">
        <v>11</v>
      </c>
      <c r="C11" s="28" t="s">
        <v>6</v>
      </c>
      <c r="D11" s="29">
        <v>10.5</v>
      </c>
      <c r="E11" s="30">
        <v>8595137000600</v>
      </c>
      <c r="F11" s="31">
        <v>5</v>
      </c>
      <c r="G11" s="32">
        <f t="shared" si="0"/>
        <v>52.5</v>
      </c>
    </row>
    <row r="12" spans="1:7" s="33" customFormat="1" ht="15" customHeight="1">
      <c r="A12" s="26" t="s">
        <v>12</v>
      </c>
      <c r="B12" s="27" t="s">
        <v>13</v>
      </c>
      <c r="C12" s="28" t="s">
        <v>9</v>
      </c>
      <c r="D12" s="29">
        <v>11.2</v>
      </c>
      <c r="E12" s="30">
        <v>8595137000617</v>
      </c>
      <c r="F12" s="31">
        <v>5</v>
      </c>
      <c r="G12" s="32">
        <f t="shared" si="0"/>
        <v>56</v>
      </c>
    </row>
    <row r="13" spans="1:7" s="33" customFormat="1" ht="15" customHeight="1">
      <c r="A13" s="26" t="s">
        <v>14</v>
      </c>
      <c r="B13" s="27" t="s">
        <v>15</v>
      </c>
      <c r="C13" s="28" t="s">
        <v>6</v>
      </c>
      <c r="D13" s="29">
        <v>14.5</v>
      </c>
      <c r="E13" s="30">
        <v>8595137000624</v>
      </c>
      <c r="F13" s="31">
        <v>5</v>
      </c>
      <c r="G13" s="32">
        <f t="shared" si="0"/>
        <v>72.5</v>
      </c>
    </row>
    <row r="14" spans="1:7" s="33" customFormat="1" ht="15" customHeight="1">
      <c r="A14" s="26" t="s">
        <v>16</v>
      </c>
      <c r="B14" s="27" t="s">
        <v>17</v>
      </c>
      <c r="C14" s="28" t="s">
        <v>9</v>
      </c>
      <c r="D14" s="29">
        <v>14.9</v>
      </c>
      <c r="E14" s="30">
        <v>8595137000631</v>
      </c>
      <c r="F14" s="31">
        <v>5</v>
      </c>
      <c r="G14" s="32">
        <f t="shared" si="0"/>
        <v>74.5</v>
      </c>
    </row>
    <row r="15" spans="1:7" s="33" customFormat="1" ht="15" customHeight="1">
      <c r="A15" s="26" t="s">
        <v>18</v>
      </c>
      <c r="B15" s="27" t="s">
        <v>19</v>
      </c>
      <c r="C15" s="28" t="s">
        <v>6</v>
      </c>
      <c r="D15" s="29">
        <v>8.9</v>
      </c>
      <c r="E15" s="30">
        <v>8595137002017</v>
      </c>
      <c r="F15" s="31">
        <v>5</v>
      </c>
      <c r="G15" s="32">
        <f t="shared" si="0"/>
        <v>44.5</v>
      </c>
    </row>
    <row r="16" spans="1:7" s="33" customFormat="1" ht="15" customHeight="1">
      <c r="A16" s="26" t="s">
        <v>20</v>
      </c>
      <c r="B16" s="27" t="s">
        <v>21</v>
      </c>
      <c r="C16" s="28" t="s">
        <v>9</v>
      </c>
      <c r="D16" s="29">
        <v>9.5</v>
      </c>
      <c r="E16" s="30">
        <v>8595137002024</v>
      </c>
      <c r="F16" s="31">
        <v>5</v>
      </c>
      <c r="G16" s="32">
        <f t="shared" si="0"/>
        <v>47.5</v>
      </c>
    </row>
    <row r="17" spans="1:7" s="33" customFormat="1" ht="15" customHeight="1">
      <c r="A17" s="26" t="s">
        <v>22</v>
      </c>
      <c r="B17" s="27" t="s">
        <v>23</v>
      </c>
      <c r="C17" s="28" t="s">
        <v>9</v>
      </c>
      <c r="D17" s="29">
        <v>8.7</v>
      </c>
      <c r="E17" s="30">
        <v>8595137004004</v>
      </c>
      <c r="F17" s="31">
        <v>5</v>
      </c>
      <c r="G17" s="32">
        <f t="shared" si="0"/>
        <v>43.5</v>
      </c>
    </row>
    <row r="18" spans="1:7" s="33" customFormat="1" ht="15" customHeight="1">
      <c r="A18" s="26" t="s">
        <v>24</v>
      </c>
      <c r="B18" s="27" t="s">
        <v>25</v>
      </c>
      <c r="C18" s="34"/>
      <c r="D18" s="29">
        <v>8.7</v>
      </c>
      <c r="E18" s="30">
        <v>8595137004011</v>
      </c>
      <c r="F18" s="31">
        <v>5</v>
      </c>
      <c r="G18" s="32">
        <f t="shared" si="0"/>
        <v>43.5</v>
      </c>
    </row>
    <row r="19" spans="1:7" s="33" customFormat="1" ht="15" customHeight="1">
      <c r="A19" s="26" t="s">
        <v>26</v>
      </c>
      <c r="B19" s="27" t="s">
        <v>27</v>
      </c>
      <c r="C19" s="28" t="s">
        <v>6</v>
      </c>
      <c r="D19" s="29">
        <v>17.2</v>
      </c>
      <c r="E19" s="30">
        <v>8595137001997</v>
      </c>
      <c r="F19" s="31">
        <v>5</v>
      </c>
      <c r="G19" s="32">
        <f t="shared" si="0"/>
        <v>86</v>
      </c>
    </row>
    <row r="20" spans="1:7" s="33" customFormat="1" ht="15" customHeight="1">
      <c r="A20" s="26" t="s">
        <v>28</v>
      </c>
      <c r="B20" s="27" t="s">
        <v>29</v>
      </c>
      <c r="C20" s="28" t="s">
        <v>9</v>
      </c>
      <c r="D20" s="29">
        <v>21</v>
      </c>
      <c r="E20" s="30">
        <v>8595137002000</v>
      </c>
      <c r="F20" s="31">
        <v>5</v>
      </c>
      <c r="G20" s="32">
        <f t="shared" si="0"/>
        <v>105</v>
      </c>
    </row>
    <row r="21" spans="1:7" s="33" customFormat="1" ht="15" customHeight="1">
      <c r="A21" s="26" t="s">
        <v>30</v>
      </c>
      <c r="B21" s="27" t="s">
        <v>31</v>
      </c>
      <c r="C21" s="28" t="s">
        <v>6</v>
      </c>
      <c r="D21" s="29">
        <v>11.5</v>
      </c>
      <c r="E21" s="30">
        <v>8595137002697</v>
      </c>
      <c r="F21" s="31">
        <v>5</v>
      </c>
      <c r="G21" s="32">
        <f t="shared" si="0"/>
        <v>57.5</v>
      </c>
    </row>
    <row r="22" spans="1:7" s="33" customFormat="1" ht="15" customHeight="1">
      <c r="A22" s="26" t="s">
        <v>32</v>
      </c>
      <c r="B22" s="27" t="s">
        <v>33</v>
      </c>
      <c r="C22" s="28" t="s">
        <v>9</v>
      </c>
      <c r="D22" s="29">
        <v>11.5</v>
      </c>
      <c r="E22" s="30">
        <v>8595137002703</v>
      </c>
      <c r="F22" s="31">
        <v>5</v>
      </c>
      <c r="G22" s="32">
        <f t="shared" si="0"/>
        <v>57.5</v>
      </c>
    </row>
    <row r="23" spans="1:7" s="33" customFormat="1" ht="15" customHeight="1">
      <c r="A23" s="26" t="s">
        <v>34</v>
      </c>
      <c r="B23" s="27" t="s">
        <v>35</v>
      </c>
      <c r="C23" s="28" t="s">
        <v>36</v>
      </c>
      <c r="D23" s="29">
        <v>9.3</v>
      </c>
      <c r="E23" s="30">
        <v>8595137060451</v>
      </c>
      <c r="F23" s="31">
        <v>5</v>
      </c>
      <c r="G23" s="32">
        <f t="shared" si="0"/>
        <v>46.5</v>
      </c>
    </row>
    <row r="24" spans="1:7" s="33" customFormat="1" ht="15" customHeight="1">
      <c r="A24" s="26" t="s">
        <v>37</v>
      </c>
      <c r="B24" s="27" t="s">
        <v>38</v>
      </c>
      <c r="C24" s="28" t="s">
        <v>39</v>
      </c>
      <c r="D24" s="29">
        <v>9.3</v>
      </c>
      <c r="E24" s="30">
        <v>8595137040453</v>
      </c>
      <c r="F24" s="31">
        <v>5</v>
      </c>
      <c r="G24" s="32">
        <f t="shared" si="0"/>
        <v>46.5</v>
      </c>
    </row>
    <row r="25" spans="1:7" s="33" customFormat="1" ht="15" customHeight="1">
      <c r="A25" s="26" t="s">
        <v>40</v>
      </c>
      <c r="B25" s="27" t="s">
        <v>41</v>
      </c>
      <c r="C25" s="28" t="s">
        <v>6</v>
      </c>
      <c r="D25" s="29">
        <v>8.7</v>
      </c>
      <c r="E25" s="30">
        <v>8595137082682</v>
      </c>
      <c r="F25" s="31">
        <v>5</v>
      </c>
      <c r="G25" s="32">
        <f t="shared" si="0"/>
        <v>43.5</v>
      </c>
    </row>
    <row r="26" spans="1:7" s="33" customFormat="1" ht="15" customHeight="1">
      <c r="A26" s="26" t="s">
        <v>42</v>
      </c>
      <c r="B26" s="27" t="s">
        <v>43</v>
      </c>
      <c r="C26" s="28" t="s">
        <v>9</v>
      </c>
      <c r="D26" s="29">
        <v>8.7</v>
      </c>
      <c r="E26" s="30">
        <v>8595137092681</v>
      </c>
      <c r="F26" s="31">
        <v>5</v>
      </c>
      <c r="G26" s="32">
        <f t="shared" si="0"/>
        <v>43.5</v>
      </c>
    </row>
    <row r="27" spans="1:7" s="33" customFormat="1" ht="15" customHeight="1">
      <c r="A27" s="26" t="s">
        <v>44</v>
      </c>
      <c r="B27" s="27" t="s">
        <v>45</v>
      </c>
      <c r="C27" s="28"/>
      <c r="D27" s="29">
        <v>37.1</v>
      </c>
      <c r="E27" s="30">
        <v>8595137002086</v>
      </c>
      <c r="F27" s="31">
        <v>5</v>
      </c>
      <c r="G27" s="32">
        <f t="shared" si="0"/>
        <v>185.5</v>
      </c>
    </row>
    <row r="28" spans="1:7" s="33" customFormat="1" ht="15" customHeight="1">
      <c r="A28" s="26" t="s">
        <v>46</v>
      </c>
      <c r="B28" s="27" t="s">
        <v>47</v>
      </c>
      <c r="C28" s="28"/>
      <c r="D28" s="29">
        <v>18.9</v>
      </c>
      <c r="E28" s="30">
        <v>8595137002079</v>
      </c>
      <c r="F28" s="31">
        <v>5</v>
      </c>
      <c r="G28" s="32">
        <f t="shared" si="0"/>
        <v>94.5</v>
      </c>
    </row>
    <row r="29" spans="1:7" s="33" customFormat="1" ht="15" customHeight="1">
      <c r="A29" s="26"/>
      <c r="B29" s="27"/>
      <c r="C29" s="28"/>
      <c r="D29" s="29"/>
      <c r="E29" s="30"/>
      <c r="F29" s="31"/>
      <c r="G29" s="32"/>
    </row>
    <row r="30" spans="1:7" s="33" customFormat="1" ht="15" customHeight="1">
      <c r="A30" s="26" t="s">
        <v>48</v>
      </c>
      <c r="B30" s="27" t="s">
        <v>49</v>
      </c>
      <c r="C30" s="28" t="s">
        <v>50</v>
      </c>
      <c r="D30" s="29">
        <v>8.7</v>
      </c>
      <c r="E30" s="30">
        <v>8595137023999</v>
      </c>
      <c r="F30" s="31">
        <v>5</v>
      </c>
      <c r="G30" s="32">
        <f aca="true" t="shared" si="1" ref="G30:G52">D30*F30</f>
        <v>43.5</v>
      </c>
    </row>
    <row r="31" spans="1:7" s="33" customFormat="1" ht="15" customHeight="1">
      <c r="A31" s="26" t="s">
        <v>51</v>
      </c>
      <c r="B31" s="27" t="s">
        <v>52</v>
      </c>
      <c r="C31" s="28" t="s">
        <v>53</v>
      </c>
      <c r="D31" s="29">
        <v>8</v>
      </c>
      <c r="E31" s="30">
        <v>8595137000464</v>
      </c>
      <c r="F31" s="31">
        <v>5</v>
      </c>
      <c r="G31" s="32">
        <f t="shared" si="1"/>
        <v>40</v>
      </c>
    </row>
    <row r="32" spans="1:7" s="33" customFormat="1" ht="15" customHeight="1">
      <c r="A32" s="26" t="s">
        <v>54</v>
      </c>
      <c r="B32" s="27" t="s">
        <v>55</v>
      </c>
      <c r="C32" s="28" t="s">
        <v>56</v>
      </c>
      <c r="D32" s="29">
        <v>8.4</v>
      </c>
      <c r="E32" s="30">
        <v>8595137000471</v>
      </c>
      <c r="F32" s="31">
        <v>5</v>
      </c>
      <c r="G32" s="32">
        <f t="shared" si="1"/>
        <v>42</v>
      </c>
    </row>
    <row r="33" spans="1:7" s="33" customFormat="1" ht="15" customHeight="1">
      <c r="A33" s="35" t="s">
        <v>386</v>
      </c>
      <c r="B33" s="36" t="s">
        <v>387</v>
      </c>
      <c r="C33" s="28" t="s">
        <v>388</v>
      </c>
      <c r="D33" s="29">
        <v>9.3</v>
      </c>
      <c r="E33" s="30">
        <v>8595137030454</v>
      </c>
      <c r="F33" s="28">
        <v>5</v>
      </c>
      <c r="G33" s="32">
        <f t="shared" si="1"/>
        <v>46.5</v>
      </c>
    </row>
    <row r="34" spans="1:7" s="33" customFormat="1" ht="15" customHeight="1">
      <c r="A34" s="26" t="s">
        <v>57</v>
      </c>
      <c r="B34" s="27" t="s">
        <v>58</v>
      </c>
      <c r="C34" s="28" t="s">
        <v>59</v>
      </c>
      <c r="D34" s="29">
        <v>8.7</v>
      </c>
      <c r="E34" s="30">
        <v>8595137000488</v>
      </c>
      <c r="F34" s="31">
        <v>5</v>
      </c>
      <c r="G34" s="32">
        <f t="shared" si="1"/>
        <v>43.5</v>
      </c>
    </row>
    <row r="35" spans="1:7" s="33" customFormat="1" ht="15" customHeight="1">
      <c r="A35" s="26" t="s">
        <v>60</v>
      </c>
      <c r="B35" s="27" t="s">
        <v>61</v>
      </c>
      <c r="C35" s="28" t="s">
        <v>62</v>
      </c>
      <c r="D35" s="29">
        <v>8.9</v>
      </c>
      <c r="E35" s="30">
        <v>8595137000495</v>
      </c>
      <c r="F35" s="31">
        <v>5</v>
      </c>
      <c r="G35" s="32">
        <f t="shared" si="1"/>
        <v>44.5</v>
      </c>
    </row>
    <row r="36" spans="1:7" s="33" customFormat="1" ht="15" customHeight="1">
      <c r="A36" s="26" t="s">
        <v>63</v>
      </c>
      <c r="B36" s="27" t="s">
        <v>64</v>
      </c>
      <c r="C36" s="28" t="s">
        <v>65</v>
      </c>
      <c r="D36" s="29">
        <v>9.3</v>
      </c>
      <c r="E36" s="30">
        <v>8595137000501</v>
      </c>
      <c r="F36" s="31">
        <v>5</v>
      </c>
      <c r="G36" s="32">
        <f t="shared" si="1"/>
        <v>46.5</v>
      </c>
    </row>
    <row r="37" spans="1:7" s="33" customFormat="1" ht="15" customHeight="1">
      <c r="A37" s="26" t="s">
        <v>66</v>
      </c>
      <c r="B37" s="27" t="s">
        <v>67</v>
      </c>
      <c r="C37" s="28" t="s">
        <v>68</v>
      </c>
      <c r="D37" s="29">
        <v>13.5</v>
      </c>
      <c r="E37" s="30">
        <v>8595137004097</v>
      </c>
      <c r="F37" s="31">
        <v>5</v>
      </c>
      <c r="G37" s="32">
        <f t="shared" si="1"/>
        <v>67.5</v>
      </c>
    </row>
    <row r="38" spans="1:7" s="33" customFormat="1" ht="15" customHeight="1">
      <c r="A38" s="26" t="s">
        <v>69</v>
      </c>
      <c r="B38" s="27" t="s">
        <v>70</v>
      </c>
      <c r="C38" s="28" t="s">
        <v>71</v>
      </c>
      <c r="D38" s="29">
        <v>9.1</v>
      </c>
      <c r="E38" s="30">
        <v>8595137004103</v>
      </c>
      <c r="F38" s="31">
        <v>5</v>
      </c>
      <c r="G38" s="32">
        <f t="shared" si="1"/>
        <v>45.5</v>
      </c>
    </row>
    <row r="39" spans="1:7" s="33" customFormat="1" ht="15" customHeight="1">
      <c r="A39" s="26" t="s">
        <v>72</v>
      </c>
      <c r="B39" s="27" t="s">
        <v>73</v>
      </c>
      <c r="C39" s="28" t="s">
        <v>74</v>
      </c>
      <c r="D39" s="29">
        <v>10.5</v>
      </c>
      <c r="E39" s="30">
        <v>8595137002055</v>
      </c>
      <c r="F39" s="31">
        <v>5</v>
      </c>
      <c r="G39" s="32">
        <f t="shared" si="1"/>
        <v>52.5</v>
      </c>
    </row>
    <row r="40" spans="1:7" s="33" customFormat="1" ht="15" customHeight="1">
      <c r="A40" s="26" t="s">
        <v>75</v>
      </c>
      <c r="B40" s="27" t="s">
        <v>76</v>
      </c>
      <c r="C40" s="28" t="s">
        <v>77</v>
      </c>
      <c r="D40" s="29">
        <v>11.3</v>
      </c>
      <c r="E40" s="30">
        <v>8595137002062</v>
      </c>
      <c r="F40" s="31">
        <v>5</v>
      </c>
      <c r="G40" s="32">
        <f t="shared" si="1"/>
        <v>56.5</v>
      </c>
    </row>
    <row r="41" spans="1:7" s="33" customFormat="1" ht="15" customHeight="1">
      <c r="A41" s="26" t="s">
        <v>78</v>
      </c>
      <c r="B41" s="27" t="s">
        <v>394</v>
      </c>
      <c r="C41" s="28" t="s">
        <v>79</v>
      </c>
      <c r="D41" s="29">
        <v>13.5</v>
      </c>
      <c r="E41" s="30">
        <v>8595137000662</v>
      </c>
      <c r="F41" s="31">
        <v>5</v>
      </c>
      <c r="G41" s="32">
        <f t="shared" si="1"/>
        <v>67.5</v>
      </c>
    </row>
    <row r="42" spans="1:7" s="33" customFormat="1" ht="15" customHeight="1">
      <c r="A42" s="26" t="s">
        <v>80</v>
      </c>
      <c r="B42" s="27" t="s">
        <v>395</v>
      </c>
      <c r="C42" s="28" t="s">
        <v>81</v>
      </c>
      <c r="D42" s="29">
        <v>17.5</v>
      </c>
      <c r="E42" s="30">
        <v>8595137000679</v>
      </c>
      <c r="F42" s="31">
        <v>5</v>
      </c>
      <c r="G42" s="32">
        <f t="shared" si="1"/>
        <v>87.5</v>
      </c>
    </row>
    <row r="43" spans="1:7" s="33" customFormat="1" ht="15" customHeight="1">
      <c r="A43" s="26" t="s">
        <v>392</v>
      </c>
      <c r="B43" s="27" t="s">
        <v>393</v>
      </c>
      <c r="C43" s="28" t="s">
        <v>82</v>
      </c>
      <c r="D43" s="29">
        <v>15.8</v>
      </c>
      <c r="E43" s="30">
        <v>8595137030676</v>
      </c>
      <c r="F43" s="31">
        <v>5</v>
      </c>
      <c r="G43" s="32">
        <f t="shared" si="1"/>
        <v>79</v>
      </c>
    </row>
    <row r="44" spans="1:7" s="33" customFormat="1" ht="15" customHeight="1">
      <c r="A44" s="26" t="s">
        <v>83</v>
      </c>
      <c r="B44" s="27" t="s">
        <v>84</v>
      </c>
      <c r="C44" s="28"/>
      <c r="D44" s="29">
        <v>15.5</v>
      </c>
      <c r="E44" s="30">
        <v>8595137060727</v>
      </c>
      <c r="F44" s="31">
        <v>5</v>
      </c>
      <c r="G44" s="32">
        <f t="shared" si="1"/>
        <v>77.5</v>
      </c>
    </row>
    <row r="45" spans="1:7" s="33" customFormat="1" ht="15" customHeight="1">
      <c r="A45" s="26" t="s">
        <v>85</v>
      </c>
      <c r="B45" s="27" t="s">
        <v>405</v>
      </c>
      <c r="C45" s="28" t="s">
        <v>396</v>
      </c>
      <c r="D45" s="29">
        <v>16.7</v>
      </c>
      <c r="E45" s="30">
        <v>8595137000839</v>
      </c>
      <c r="F45" s="31">
        <v>5</v>
      </c>
      <c r="G45" s="32">
        <f t="shared" si="1"/>
        <v>83.5</v>
      </c>
    </row>
    <row r="46" spans="1:7" s="33" customFormat="1" ht="15" customHeight="1">
      <c r="A46" s="26" t="s">
        <v>249</v>
      </c>
      <c r="B46" s="27" t="s">
        <v>250</v>
      </c>
      <c r="C46" s="28"/>
      <c r="D46" s="29">
        <v>43.8</v>
      </c>
      <c r="E46" s="30">
        <v>8595137006510</v>
      </c>
      <c r="F46" s="31">
        <v>5</v>
      </c>
      <c r="G46" s="32">
        <f t="shared" si="1"/>
        <v>219</v>
      </c>
    </row>
    <row r="47" spans="1:7" s="33" customFormat="1" ht="15" customHeight="1">
      <c r="A47" s="26" t="s">
        <v>244</v>
      </c>
      <c r="B47" s="27" t="s">
        <v>245</v>
      </c>
      <c r="C47" s="28"/>
      <c r="D47" s="29">
        <v>46</v>
      </c>
      <c r="E47" s="30" t="s">
        <v>246</v>
      </c>
      <c r="F47" s="31">
        <v>5</v>
      </c>
      <c r="G47" s="32">
        <f t="shared" si="1"/>
        <v>230</v>
      </c>
    </row>
    <row r="48" spans="1:7" s="33" customFormat="1" ht="15" customHeight="1">
      <c r="A48" s="26" t="s">
        <v>251</v>
      </c>
      <c r="B48" s="27" t="s">
        <v>252</v>
      </c>
      <c r="C48" s="28"/>
      <c r="D48" s="29">
        <v>23.4</v>
      </c>
      <c r="E48" s="30">
        <v>8595137033967</v>
      </c>
      <c r="F48" s="31">
        <v>5</v>
      </c>
      <c r="G48" s="32">
        <f t="shared" si="1"/>
        <v>117</v>
      </c>
    </row>
    <row r="49" spans="1:7" s="33" customFormat="1" ht="15" customHeight="1">
      <c r="A49" s="26" t="s">
        <v>247</v>
      </c>
      <c r="B49" s="27" t="s">
        <v>248</v>
      </c>
      <c r="C49" s="28"/>
      <c r="D49" s="29">
        <v>43</v>
      </c>
      <c r="E49" s="30">
        <v>8595137033974</v>
      </c>
      <c r="F49" s="31">
        <v>5</v>
      </c>
      <c r="G49" s="32">
        <f t="shared" si="1"/>
        <v>215</v>
      </c>
    </row>
    <row r="50" spans="1:7" s="33" customFormat="1" ht="15" customHeight="1">
      <c r="A50" s="26" t="s">
        <v>238</v>
      </c>
      <c r="B50" s="27" t="s">
        <v>239</v>
      </c>
      <c r="C50" s="28" t="s">
        <v>240</v>
      </c>
      <c r="D50" s="29">
        <v>8.9</v>
      </c>
      <c r="E50" s="30">
        <v>8595137018414</v>
      </c>
      <c r="F50" s="31">
        <v>5</v>
      </c>
      <c r="G50" s="32">
        <f t="shared" si="1"/>
        <v>44.5</v>
      </c>
    </row>
    <row r="51" spans="1:7" s="33" customFormat="1" ht="15" customHeight="1">
      <c r="A51" s="26" t="s">
        <v>241</v>
      </c>
      <c r="B51" s="27" t="s">
        <v>242</v>
      </c>
      <c r="C51" s="28" t="s">
        <v>243</v>
      </c>
      <c r="D51" s="29">
        <v>8.9</v>
      </c>
      <c r="E51" s="30">
        <v>8595137018421</v>
      </c>
      <c r="F51" s="31">
        <v>5</v>
      </c>
      <c r="G51" s="32">
        <f t="shared" si="1"/>
        <v>44.5</v>
      </c>
    </row>
    <row r="52" spans="1:7" s="33" customFormat="1" ht="15" customHeight="1">
      <c r="A52" s="26" t="s">
        <v>236</v>
      </c>
      <c r="B52" s="27" t="s">
        <v>237</v>
      </c>
      <c r="C52" s="28"/>
      <c r="D52" s="29">
        <v>18.5</v>
      </c>
      <c r="E52" s="30">
        <v>8595137000129</v>
      </c>
      <c r="F52" s="31">
        <v>5</v>
      </c>
      <c r="G52" s="32">
        <f t="shared" si="1"/>
        <v>92.5</v>
      </c>
    </row>
    <row r="53" spans="1:7" s="33" customFormat="1" ht="15" customHeight="1">
      <c r="A53" s="37"/>
      <c r="B53" s="27"/>
      <c r="C53" s="27"/>
      <c r="D53" s="27"/>
      <c r="E53" s="27"/>
      <c r="F53" s="27"/>
      <c r="G53" s="32"/>
    </row>
    <row r="54" spans="1:7" s="33" customFormat="1" ht="15" customHeight="1">
      <c r="A54" s="26" t="s">
        <v>86</v>
      </c>
      <c r="B54" s="27" t="s">
        <v>87</v>
      </c>
      <c r="C54" s="28" t="s">
        <v>6</v>
      </c>
      <c r="D54" s="29">
        <v>12</v>
      </c>
      <c r="E54" s="30">
        <v>8595137000914</v>
      </c>
      <c r="F54" s="31">
        <v>5</v>
      </c>
      <c r="G54" s="32">
        <f aca="true" t="shared" si="2" ref="G54:G81">D54*F54</f>
        <v>60</v>
      </c>
    </row>
    <row r="55" spans="1:7" s="33" customFormat="1" ht="15" customHeight="1">
      <c r="A55" s="26" t="s">
        <v>88</v>
      </c>
      <c r="B55" s="27" t="s">
        <v>87</v>
      </c>
      <c r="C55" s="28" t="s">
        <v>6</v>
      </c>
      <c r="D55" s="29">
        <v>12</v>
      </c>
      <c r="E55" s="30">
        <v>8595137030911</v>
      </c>
      <c r="F55" s="31">
        <v>5</v>
      </c>
      <c r="G55" s="32">
        <f t="shared" si="2"/>
        <v>60</v>
      </c>
    </row>
    <row r="56" spans="1:7" s="33" customFormat="1" ht="15" customHeight="1">
      <c r="A56" s="26" t="s">
        <v>89</v>
      </c>
      <c r="B56" s="27" t="s">
        <v>90</v>
      </c>
      <c r="C56" s="28" t="s">
        <v>91</v>
      </c>
      <c r="D56" s="29">
        <v>14.5</v>
      </c>
      <c r="E56" s="30">
        <v>8595137000891</v>
      </c>
      <c r="F56" s="31">
        <v>5</v>
      </c>
      <c r="G56" s="32">
        <f t="shared" si="2"/>
        <v>72.5</v>
      </c>
    </row>
    <row r="57" spans="1:7" s="33" customFormat="1" ht="15" customHeight="1">
      <c r="A57" s="26" t="s">
        <v>94</v>
      </c>
      <c r="B57" s="27" t="s">
        <v>95</v>
      </c>
      <c r="C57" s="28" t="s">
        <v>91</v>
      </c>
      <c r="D57" s="29">
        <v>8.9</v>
      </c>
      <c r="E57" s="30">
        <v>8595137030898</v>
      </c>
      <c r="F57" s="31">
        <v>5</v>
      </c>
      <c r="G57" s="32">
        <f t="shared" si="2"/>
        <v>44.5</v>
      </c>
    </row>
    <row r="58" spans="1:7" s="33" customFormat="1" ht="15" customHeight="1">
      <c r="A58" s="26" t="s">
        <v>330</v>
      </c>
      <c r="B58" s="27" t="s">
        <v>331</v>
      </c>
      <c r="C58" s="28" t="s">
        <v>337</v>
      </c>
      <c r="D58" s="29">
        <v>12.5</v>
      </c>
      <c r="E58" s="30">
        <v>8595137039649</v>
      </c>
      <c r="F58" s="31">
        <v>5</v>
      </c>
      <c r="G58" s="32">
        <f t="shared" si="2"/>
        <v>62.5</v>
      </c>
    </row>
    <row r="59" spans="1:7" s="33" customFormat="1" ht="15" customHeight="1">
      <c r="A59" s="26" t="s">
        <v>92</v>
      </c>
      <c r="B59" s="27" t="s">
        <v>93</v>
      </c>
      <c r="C59" s="28" t="s">
        <v>91</v>
      </c>
      <c r="D59" s="29">
        <v>8.9</v>
      </c>
      <c r="E59" s="30">
        <v>8595137040897</v>
      </c>
      <c r="F59" s="31">
        <v>5</v>
      </c>
      <c r="G59" s="32">
        <f t="shared" si="2"/>
        <v>44.5</v>
      </c>
    </row>
    <row r="60" spans="1:7" s="33" customFormat="1" ht="15" customHeight="1">
      <c r="A60" s="26" t="s">
        <v>98</v>
      </c>
      <c r="B60" s="27" t="s">
        <v>99</v>
      </c>
      <c r="C60" s="28" t="s">
        <v>100</v>
      </c>
      <c r="D60" s="29">
        <v>15.6</v>
      </c>
      <c r="E60" s="30">
        <v>8595137000907</v>
      </c>
      <c r="F60" s="31">
        <v>5</v>
      </c>
      <c r="G60" s="32">
        <f t="shared" si="2"/>
        <v>78</v>
      </c>
    </row>
    <row r="61" spans="1:7" s="33" customFormat="1" ht="15" customHeight="1">
      <c r="A61" s="26" t="s">
        <v>103</v>
      </c>
      <c r="B61" s="27" t="s">
        <v>104</v>
      </c>
      <c r="C61" s="28" t="s">
        <v>100</v>
      </c>
      <c r="D61" s="29">
        <v>9.1</v>
      </c>
      <c r="E61" s="30">
        <v>8595137030904</v>
      </c>
      <c r="F61" s="31">
        <v>5</v>
      </c>
      <c r="G61" s="32">
        <f t="shared" si="2"/>
        <v>45.5</v>
      </c>
    </row>
    <row r="62" spans="1:7" s="33" customFormat="1" ht="15" customHeight="1">
      <c r="A62" s="26" t="s">
        <v>332</v>
      </c>
      <c r="B62" s="27" t="s">
        <v>333</v>
      </c>
      <c r="C62" s="28" t="s">
        <v>334</v>
      </c>
      <c r="D62" s="29">
        <v>14.3</v>
      </c>
      <c r="E62" s="30">
        <v>8595137029656</v>
      </c>
      <c r="F62" s="31">
        <v>5</v>
      </c>
      <c r="G62" s="32">
        <f t="shared" si="2"/>
        <v>71.5</v>
      </c>
    </row>
    <row r="63" spans="1:7" s="33" customFormat="1" ht="15" customHeight="1">
      <c r="A63" s="26" t="s">
        <v>101</v>
      </c>
      <c r="B63" s="27" t="s">
        <v>102</v>
      </c>
      <c r="C63" s="28" t="s">
        <v>100</v>
      </c>
      <c r="D63" s="29">
        <v>9.1</v>
      </c>
      <c r="E63" s="30">
        <v>8595137002031</v>
      </c>
      <c r="F63" s="31">
        <v>5</v>
      </c>
      <c r="G63" s="32">
        <f t="shared" si="2"/>
        <v>45.5</v>
      </c>
    </row>
    <row r="64" spans="1:7" s="33" customFormat="1" ht="15" customHeight="1">
      <c r="A64" s="26" t="s">
        <v>107</v>
      </c>
      <c r="B64" s="27" t="s">
        <v>108</v>
      </c>
      <c r="C64" s="28" t="s">
        <v>109</v>
      </c>
      <c r="D64" s="29">
        <v>13.9</v>
      </c>
      <c r="E64" s="30">
        <v>8595137030867</v>
      </c>
      <c r="F64" s="31">
        <v>5</v>
      </c>
      <c r="G64" s="32">
        <f t="shared" si="2"/>
        <v>69.5</v>
      </c>
    </row>
    <row r="65" spans="1:7" s="33" customFormat="1" ht="15" customHeight="1">
      <c r="A65" s="26" t="s">
        <v>112</v>
      </c>
      <c r="B65" s="27" t="s">
        <v>113</v>
      </c>
      <c r="C65" s="28" t="s">
        <v>114</v>
      </c>
      <c r="D65" s="29">
        <v>11.5</v>
      </c>
      <c r="E65" s="30">
        <v>8595137050865</v>
      </c>
      <c r="F65" s="31">
        <v>5</v>
      </c>
      <c r="G65" s="32">
        <f t="shared" si="2"/>
        <v>57.5</v>
      </c>
    </row>
    <row r="66" spans="1:7" s="33" customFormat="1" ht="15" customHeight="1">
      <c r="A66" s="26" t="s">
        <v>335</v>
      </c>
      <c r="B66" s="27" t="s">
        <v>333</v>
      </c>
      <c r="C66" s="28" t="s">
        <v>109</v>
      </c>
      <c r="D66" s="29">
        <v>20.2</v>
      </c>
      <c r="E66" s="30">
        <v>8595137029663</v>
      </c>
      <c r="F66" s="31">
        <v>5</v>
      </c>
      <c r="G66" s="32">
        <f t="shared" si="2"/>
        <v>101</v>
      </c>
    </row>
    <row r="67" spans="1:7" s="33" customFormat="1" ht="15" customHeight="1">
      <c r="A67" s="26" t="s">
        <v>110</v>
      </c>
      <c r="B67" s="27" t="s">
        <v>111</v>
      </c>
      <c r="C67" s="28" t="s">
        <v>109</v>
      </c>
      <c r="D67" s="29">
        <v>13.3</v>
      </c>
      <c r="E67" s="30">
        <v>8595137002048</v>
      </c>
      <c r="F67" s="31">
        <v>5</v>
      </c>
      <c r="G67" s="32">
        <f t="shared" si="2"/>
        <v>66.5</v>
      </c>
    </row>
    <row r="68" spans="1:7" s="33" customFormat="1" ht="15" customHeight="1">
      <c r="A68" s="26" t="s">
        <v>96</v>
      </c>
      <c r="B68" s="27" t="s">
        <v>97</v>
      </c>
      <c r="C68" s="28" t="s">
        <v>6</v>
      </c>
      <c r="D68" s="29">
        <v>15.4</v>
      </c>
      <c r="E68" s="30">
        <v>8595137006701</v>
      </c>
      <c r="F68" s="31">
        <v>5</v>
      </c>
      <c r="G68" s="32">
        <f t="shared" si="2"/>
        <v>77</v>
      </c>
    </row>
    <row r="69" spans="1:7" s="33" customFormat="1" ht="15" customHeight="1">
      <c r="A69" s="35" t="s">
        <v>397</v>
      </c>
      <c r="B69" s="27" t="s">
        <v>336</v>
      </c>
      <c r="C69" s="31" t="s">
        <v>115</v>
      </c>
      <c r="D69" s="29">
        <v>16.3</v>
      </c>
      <c r="E69" s="30">
        <v>8595137060864</v>
      </c>
      <c r="F69" s="31">
        <v>5</v>
      </c>
      <c r="G69" s="32">
        <f t="shared" si="2"/>
        <v>81.5</v>
      </c>
    </row>
    <row r="70" spans="1:7" s="33" customFormat="1" ht="15" customHeight="1">
      <c r="A70" s="26" t="s">
        <v>105</v>
      </c>
      <c r="B70" s="27" t="s">
        <v>106</v>
      </c>
      <c r="C70" s="28" t="s">
        <v>9</v>
      </c>
      <c r="D70" s="29">
        <v>15.4</v>
      </c>
      <c r="E70" s="30">
        <v>8595137050902</v>
      </c>
      <c r="F70" s="31">
        <v>5</v>
      </c>
      <c r="G70" s="32">
        <f t="shared" si="2"/>
        <v>77</v>
      </c>
    </row>
    <row r="71" spans="1:7" s="33" customFormat="1" ht="15" customHeight="1">
      <c r="A71" s="35" t="s">
        <v>122</v>
      </c>
      <c r="B71" s="27" t="s">
        <v>123</v>
      </c>
      <c r="C71" s="31"/>
      <c r="D71" s="29">
        <v>9.5</v>
      </c>
      <c r="E71" s="30">
        <v>8595137033813</v>
      </c>
      <c r="F71" s="31">
        <v>5</v>
      </c>
      <c r="G71" s="32">
        <f t="shared" si="2"/>
        <v>47.5</v>
      </c>
    </row>
    <row r="72" spans="1:7" s="33" customFormat="1" ht="15" customHeight="1">
      <c r="A72" s="35" t="s">
        <v>124</v>
      </c>
      <c r="B72" s="27" t="s">
        <v>125</v>
      </c>
      <c r="C72" s="31"/>
      <c r="D72" s="29">
        <v>8.5</v>
      </c>
      <c r="E72" s="30">
        <v>8595137033820</v>
      </c>
      <c r="F72" s="31">
        <v>5</v>
      </c>
      <c r="G72" s="32">
        <f t="shared" si="2"/>
        <v>42.5</v>
      </c>
    </row>
    <row r="73" spans="1:7" s="33" customFormat="1" ht="15" customHeight="1">
      <c r="A73" s="35" t="s">
        <v>126</v>
      </c>
      <c r="B73" s="27" t="s">
        <v>127</v>
      </c>
      <c r="C73" s="31"/>
      <c r="D73" s="29">
        <v>8.5</v>
      </c>
      <c r="E73" s="30">
        <v>8595137033837</v>
      </c>
      <c r="F73" s="31">
        <v>5</v>
      </c>
      <c r="G73" s="32">
        <f t="shared" si="2"/>
        <v>42.5</v>
      </c>
    </row>
    <row r="74" spans="1:7" s="33" customFormat="1" ht="15" customHeight="1">
      <c r="A74" s="35" t="s">
        <v>128</v>
      </c>
      <c r="B74" s="27" t="s">
        <v>380</v>
      </c>
      <c r="C74" s="31"/>
      <c r="D74" s="29">
        <v>9.5</v>
      </c>
      <c r="E74" s="30">
        <v>8595137033844</v>
      </c>
      <c r="F74" s="31">
        <v>5</v>
      </c>
      <c r="G74" s="32">
        <f t="shared" si="2"/>
        <v>47.5</v>
      </c>
    </row>
    <row r="75" spans="1:7" s="33" customFormat="1" ht="15" customHeight="1">
      <c r="A75" s="26" t="s">
        <v>400</v>
      </c>
      <c r="B75" s="27" t="s">
        <v>116</v>
      </c>
      <c r="C75" s="28" t="s">
        <v>117</v>
      </c>
      <c r="D75" s="29">
        <v>6.5</v>
      </c>
      <c r="E75" s="30">
        <v>8595137081357</v>
      </c>
      <c r="F75" s="31">
        <v>5</v>
      </c>
      <c r="G75" s="32">
        <f t="shared" si="2"/>
        <v>32.5</v>
      </c>
    </row>
    <row r="76" spans="1:7" s="33" customFormat="1" ht="15" customHeight="1">
      <c r="A76" s="26" t="s">
        <v>401</v>
      </c>
      <c r="B76" s="27" t="s">
        <v>118</v>
      </c>
      <c r="C76" s="28" t="s">
        <v>119</v>
      </c>
      <c r="D76" s="29">
        <v>7.6</v>
      </c>
      <c r="E76" s="30">
        <v>8595137091356</v>
      </c>
      <c r="F76" s="31">
        <v>5</v>
      </c>
      <c r="G76" s="32">
        <f t="shared" si="2"/>
        <v>38</v>
      </c>
    </row>
    <row r="77" spans="1:7" s="33" customFormat="1" ht="15" customHeight="1">
      <c r="A77" s="26" t="s">
        <v>402</v>
      </c>
      <c r="B77" s="27" t="s">
        <v>120</v>
      </c>
      <c r="C77" s="28" t="s">
        <v>121</v>
      </c>
      <c r="D77" s="29">
        <v>7.9</v>
      </c>
      <c r="E77" s="30">
        <v>8595137091363</v>
      </c>
      <c r="F77" s="31">
        <v>5</v>
      </c>
      <c r="G77" s="32">
        <f t="shared" si="2"/>
        <v>39.5</v>
      </c>
    </row>
    <row r="78" spans="1:7" s="33" customFormat="1" ht="15" customHeight="1">
      <c r="A78" s="26" t="s">
        <v>141</v>
      </c>
      <c r="B78" s="27" t="s">
        <v>142</v>
      </c>
      <c r="C78" s="28" t="s">
        <v>9</v>
      </c>
      <c r="D78" s="29">
        <v>10.8</v>
      </c>
      <c r="E78" s="30">
        <v>8595137031529</v>
      </c>
      <c r="F78" s="31">
        <v>5</v>
      </c>
      <c r="G78" s="32">
        <f t="shared" si="2"/>
        <v>54</v>
      </c>
    </row>
    <row r="79" spans="1:7" s="33" customFormat="1" ht="15" customHeight="1">
      <c r="A79" s="26" t="s">
        <v>143</v>
      </c>
      <c r="B79" s="27" t="s">
        <v>142</v>
      </c>
      <c r="C79" s="28" t="s">
        <v>115</v>
      </c>
      <c r="D79" s="29">
        <v>13.1</v>
      </c>
      <c r="E79" s="30">
        <v>8595137041528</v>
      </c>
      <c r="F79" s="31">
        <v>5</v>
      </c>
      <c r="G79" s="32">
        <f t="shared" si="2"/>
        <v>65.5</v>
      </c>
    </row>
    <row r="80" spans="1:7" s="33" customFormat="1" ht="15" customHeight="1">
      <c r="A80" s="26" t="s">
        <v>144</v>
      </c>
      <c r="B80" s="27" t="s">
        <v>142</v>
      </c>
      <c r="C80" s="28" t="s">
        <v>145</v>
      </c>
      <c r="D80" s="29">
        <v>14.2</v>
      </c>
      <c r="E80" s="30">
        <v>8595137051527</v>
      </c>
      <c r="F80" s="31">
        <v>5</v>
      </c>
      <c r="G80" s="32">
        <f t="shared" si="2"/>
        <v>71</v>
      </c>
    </row>
    <row r="81" spans="1:7" s="33" customFormat="1" ht="15" customHeight="1">
      <c r="A81" s="26" t="s">
        <v>146</v>
      </c>
      <c r="B81" s="27" t="s">
        <v>142</v>
      </c>
      <c r="C81" s="28" t="s">
        <v>147</v>
      </c>
      <c r="D81" s="29">
        <v>15</v>
      </c>
      <c r="E81" s="30">
        <v>8595137061526</v>
      </c>
      <c r="F81" s="31">
        <v>5</v>
      </c>
      <c r="G81" s="32">
        <f t="shared" si="2"/>
        <v>75</v>
      </c>
    </row>
    <row r="82" spans="1:7" s="33" customFormat="1" ht="15" customHeight="1">
      <c r="A82" s="26"/>
      <c r="B82" s="27"/>
      <c r="C82" s="28"/>
      <c r="D82" s="29"/>
      <c r="E82" s="30"/>
      <c r="F82" s="31"/>
      <c r="G82" s="32"/>
    </row>
    <row r="83" spans="1:7" s="33" customFormat="1" ht="15" customHeight="1">
      <c r="A83" s="26" t="s">
        <v>129</v>
      </c>
      <c r="B83" s="27" t="s">
        <v>130</v>
      </c>
      <c r="C83" s="28" t="s">
        <v>131</v>
      </c>
      <c r="D83" s="29">
        <v>12.8</v>
      </c>
      <c r="E83" s="30">
        <v>8595137000785</v>
      </c>
      <c r="F83" s="31">
        <v>5</v>
      </c>
      <c r="G83" s="32">
        <f aca="true" t="shared" si="3" ref="G83:G106">D83*F83</f>
        <v>64</v>
      </c>
    </row>
    <row r="84" spans="1:7" s="33" customFormat="1" ht="15" customHeight="1">
      <c r="A84" s="26" t="s">
        <v>132</v>
      </c>
      <c r="B84" s="27" t="s">
        <v>133</v>
      </c>
      <c r="C84" s="28" t="s">
        <v>134</v>
      </c>
      <c r="D84" s="29">
        <v>13.8</v>
      </c>
      <c r="E84" s="30">
        <v>8595137000792</v>
      </c>
      <c r="F84" s="31">
        <v>5</v>
      </c>
      <c r="G84" s="32">
        <f t="shared" si="3"/>
        <v>69</v>
      </c>
    </row>
    <row r="85" spans="1:7" s="33" customFormat="1" ht="15" customHeight="1">
      <c r="A85" s="26" t="s">
        <v>135</v>
      </c>
      <c r="B85" s="27" t="s">
        <v>136</v>
      </c>
      <c r="C85" s="28" t="s">
        <v>137</v>
      </c>
      <c r="D85" s="29">
        <v>13.5</v>
      </c>
      <c r="E85" s="30">
        <v>8595137000808</v>
      </c>
      <c r="F85" s="31">
        <v>5</v>
      </c>
      <c r="G85" s="32">
        <f t="shared" si="3"/>
        <v>67.5</v>
      </c>
    </row>
    <row r="86" spans="1:7" s="33" customFormat="1" ht="15" customHeight="1">
      <c r="A86" s="26" t="s">
        <v>138</v>
      </c>
      <c r="B86" s="27" t="s">
        <v>139</v>
      </c>
      <c r="C86" s="28" t="s">
        <v>140</v>
      </c>
      <c r="D86" s="29">
        <v>15.5</v>
      </c>
      <c r="E86" s="30">
        <v>8595137000815</v>
      </c>
      <c r="F86" s="31">
        <v>5</v>
      </c>
      <c r="G86" s="32">
        <f t="shared" si="3"/>
        <v>77.5</v>
      </c>
    </row>
    <row r="87" spans="1:7" s="33" customFormat="1" ht="15" customHeight="1">
      <c r="A87" s="26" t="s">
        <v>152</v>
      </c>
      <c r="B87" s="27" t="s">
        <v>153</v>
      </c>
      <c r="C87" s="28"/>
      <c r="D87" s="29">
        <v>7.5</v>
      </c>
      <c r="E87" s="30">
        <v>8595137000341</v>
      </c>
      <c r="F87" s="31">
        <v>5</v>
      </c>
      <c r="G87" s="32">
        <f t="shared" si="3"/>
        <v>37.5</v>
      </c>
    </row>
    <row r="88" spans="1:7" s="33" customFormat="1" ht="15" customHeight="1">
      <c r="A88" s="26" t="s">
        <v>154</v>
      </c>
      <c r="B88" s="27" t="s">
        <v>155</v>
      </c>
      <c r="C88" s="28"/>
      <c r="D88" s="29">
        <v>8.5</v>
      </c>
      <c r="E88" s="30">
        <v>8595137001089</v>
      </c>
      <c r="F88" s="31">
        <v>5</v>
      </c>
      <c r="G88" s="32">
        <f t="shared" si="3"/>
        <v>42.5</v>
      </c>
    </row>
    <row r="89" spans="1:7" s="33" customFormat="1" ht="15" customHeight="1">
      <c r="A89" s="26" t="s">
        <v>156</v>
      </c>
      <c r="B89" s="27" t="s">
        <v>157</v>
      </c>
      <c r="C89" s="28"/>
      <c r="D89" s="29">
        <v>9</v>
      </c>
      <c r="E89" s="30">
        <v>8595137002130</v>
      </c>
      <c r="F89" s="31">
        <v>5</v>
      </c>
      <c r="G89" s="32">
        <f t="shared" si="3"/>
        <v>45</v>
      </c>
    </row>
    <row r="90" spans="1:7" s="33" customFormat="1" ht="15" customHeight="1">
      <c r="A90" s="35" t="s">
        <v>338</v>
      </c>
      <c r="B90" s="27" t="s">
        <v>339</v>
      </c>
      <c r="C90" s="31"/>
      <c r="D90" s="29">
        <v>9.9</v>
      </c>
      <c r="E90" s="30">
        <v>8595137042860</v>
      </c>
      <c r="F90" s="31">
        <v>5</v>
      </c>
      <c r="G90" s="32">
        <f t="shared" si="3"/>
        <v>49.5</v>
      </c>
    </row>
    <row r="91" spans="1:7" s="33" customFormat="1" ht="15" customHeight="1">
      <c r="A91" s="26" t="s">
        <v>158</v>
      </c>
      <c r="B91" s="27" t="s">
        <v>159</v>
      </c>
      <c r="C91" s="28"/>
      <c r="D91" s="29">
        <v>27.8</v>
      </c>
      <c r="E91" s="30">
        <v>8595137002215</v>
      </c>
      <c r="F91" s="31">
        <v>5</v>
      </c>
      <c r="G91" s="32">
        <f t="shared" si="3"/>
        <v>139</v>
      </c>
    </row>
    <row r="92" spans="1:7" s="33" customFormat="1" ht="15" customHeight="1">
      <c r="A92" s="26" t="s">
        <v>160</v>
      </c>
      <c r="B92" s="27" t="s">
        <v>161</v>
      </c>
      <c r="C92" s="28"/>
      <c r="D92" s="29">
        <v>17.9</v>
      </c>
      <c r="E92" s="30">
        <v>8595137002222</v>
      </c>
      <c r="F92" s="31">
        <v>5</v>
      </c>
      <c r="G92" s="32">
        <f t="shared" si="3"/>
        <v>89.5</v>
      </c>
    </row>
    <row r="93" spans="1:7" s="33" customFormat="1" ht="15" customHeight="1">
      <c r="A93" s="26" t="s">
        <v>162</v>
      </c>
      <c r="B93" s="27" t="s">
        <v>161</v>
      </c>
      <c r="C93" s="28"/>
      <c r="D93" s="29">
        <v>23.5</v>
      </c>
      <c r="E93" s="30">
        <v>8595137022220</v>
      </c>
      <c r="F93" s="31">
        <v>5</v>
      </c>
      <c r="G93" s="32">
        <f t="shared" si="3"/>
        <v>117.5</v>
      </c>
    </row>
    <row r="94" spans="1:7" s="33" customFormat="1" ht="15" customHeight="1">
      <c r="A94" s="26" t="s">
        <v>169</v>
      </c>
      <c r="B94" s="27" t="s">
        <v>170</v>
      </c>
      <c r="C94" s="28"/>
      <c r="D94" s="29">
        <v>24.7</v>
      </c>
      <c r="E94" s="30">
        <v>8595137006572</v>
      </c>
      <c r="F94" s="31">
        <v>5</v>
      </c>
      <c r="G94" s="32">
        <f t="shared" si="3"/>
        <v>123.5</v>
      </c>
    </row>
    <row r="95" spans="1:7" s="33" customFormat="1" ht="15" customHeight="1">
      <c r="A95" s="26" t="s">
        <v>165</v>
      </c>
      <c r="B95" s="27" t="s">
        <v>166</v>
      </c>
      <c r="C95" s="27"/>
      <c r="D95" s="29">
        <v>9.9</v>
      </c>
      <c r="E95" s="30">
        <v>8595137002260</v>
      </c>
      <c r="F95" s="31">
        <v>5</v>
      </c>
      <c r="G95" s="32">
        <f t="shared" si="3"/>
        <v>49.5</v>
      </c>
    </row>
    <row r="96" spans="1:7" s="33" customFormat="1" ht="15" customHeight="1">
      <c r="A96" s="26" t="s">
        <v>167</v>
      </c>
      <c r="B96" s="27" t="s">
        <v>168</v>
      </c>
      <c r="C96" s="27"/>
      <c r="D96" s="29">
        <v>20.9</v>
      </c>
      <c r="E96" s="30">
        <v>8595137006756</v>
      </c>
      <c r="F96" s="31">
        <v>5</v>
      </c>
      <c r="G96" s="32">
        <f t="shared" si="3"/>
        <v>104.5</v>
      </c>
    </row>
    <row r="97" spans="1:7" s="33" customFormat="1" ht="15" customHeight="1">
      <c r="A97" s="38" t="s">
        <v>171</v>
      </c>
      <c r="B97" s="27" t="s">
        <v>172</v>
      </c>
      <c r="C97" s="27"/>
      <c r="D97" s="29">
        <v>12.9</v>
      </c>
      <c r="E97" s="30">
        <v>8595137002741</v>
      </c>
      <c r="F97" s="31">
        <v>5</v>
      </c>
      <c r="G97" s="32">
        <f t="shared" si="3"/>
        <v>64.5</v>
      </c>
    </row>
    <row r="98" spans="1:7" s="33" customFormat="1" ht="15" customHeight="1">
      <c r="A98" s="35" t="s">
        <v>340</v>
      </c>
      <c r="B98" s="27" t="s">
        <v>341</v>
      </c>
      <c r="C98" s="27"/>
      <c r="D98" s="29">
        <v>13.5</v>
      </c>
      <c r="E98" s="30">
        <v>8595137041092</v>
      </c>
      <c r="F98" s="31">
        <v>5</v>
      </c>
      <c r="G98" s="32">
        <f t="shared" si="3"/>
        <v>67.5</v>
      </c>
    </row>
    <row r="99" spans="1:7" s="33" customFormat="1" ht="15" customHeight="1">
      <c r="A99" s="26" t="s">
        <v>163</v>
      </c>
      <c r="B99" s="27" t="s">
        <v>164</v>
      </c>
      <c r="C99" s="27"/>
      <c r="D99" s="29">
        <v>12.9</v>
      </c>
      <c r="E99" s="30">
        <v>8595137021100</v>
      </c>
      <c r="F99" s="31">
        <v>5</v>
      </c>
      <c r="G99" s="32">
        <f t="shared" si="3"/>
        <v>64.5</v>
      </c>
    </row>
    <row r="100" spans="1:7" s="33" customFormat="1" ht="15" customHeight="1">
      <c r="A100" s="38" t="s">
        <v>175</v>
      </c>
      <c r="B100" s="27" t="s">
        <v>176</v>
      </c>
      <c r="C100" s="27"/>
      <c r="D100" s="29">
        <v>16.8</v>
      </c>
      <c r="E100" s="30">
        <v>8595137002871</v>
      </c>
      <c r="F100" s="31">
        <v>5</v>
      </c>
      <c r="G100" s="32">
        <f t="shared" si="3"/>
        <v>84</v>
      </c>
    </row>
    <row r="101" spans="1:7" s="33" customFormat="1" ht="15" customHeight="1">
      <c r="A101" s="38" t="s">
        <v>173</v>
      </c>
      <c r="B101" s="27" t="s">
        <v>174</v>
      </c>
      <c r="C101" s="27"/>
      <c r="D101" s="29">
        <v>27.5</v>
      </c>
      <c r="E101" s="30">
        <v>8595137002833</v>
      </c>
      <c r="F101" s="31">
        <v>5</v>
      </c>
      <c r="G101" s="32">
        <f t="shared" si="3"/>
        <v>137.5</v>
      </c>
    </row>
    <row r="102" spans="1:7" s="33" customFormat="1" ht="15" customHeight="1">
      <c r="A102" s="38" t="s">
        <v>177</v>
      </c>
      <c r="B102" s="27" t="s">
        <v>178</v>
      </c>
      <c r="C102" s="27"/>
      <c r="D102" s="29">
        <v>17.6</v>
      </c>
      <c r="E102" s="30">
        <v>8595137004165</v>
      </c>
      <c r="F102" s="31">
        <v>5</v>
      </c>
      <c r="G102" s="32">
        <f t="shared" si="3"/>
        <v>88</v>
      </c>
    </row>
    <row r="103" spans="1:7" s="33" customFormat="1" ht="15" customHeight="1">
      <c r="A103" s="38" t="s">
        <v>403</v>
      </c>
      <c r="B103" s="27" t="s">
        <v>179</v>
      </c>
      <c r="C103" s="27"/>
      <c r="D103" s="29">
        <v>19</v>
      </c>
      <c r="E103" s="30">
        <v>8595137004615</v>
      </c>
      <c r="F103" s="31">
        <v>5</v>
      </c>
      <c r="G103" s="32">
        <f t="shared" si="3"/>
        <v>95</v>
      </c>
    </row>
    <row r="104" spans="1:7" s="33" customFormat="1" ht="15" customHeight="1">
      <c r="A104" s="26" t="s">
        <v>180</v>
      </c>
      <c r="B104" s="27" t="s">
        <v>181</v>
      </c>
      <c r="C104" s="28" t="s">
        <v>182</v>
      </c>
      <c r="D104" s="29">
        <v>14.5</v>
      </c>
      <c r="E104" s="30">
        <v>8595137005391</v>
      </c>
      <c r="F104" s="31">
        <v>5</v>
      </c>
      <c r="G104" s="32">
        <f t="shared" si="3"/>
        <v>72.5</v>
      </c>
    </row>
    <row r="105" spans="1:7" s="33" customFormat="1" ht="15" customHeight="1">
      <c r="A105" s="26" t="s">
        <v>183</v>
      </c>
      <c r="B105" s="27" t="s">
        <v>181</v>
      </c>
      <c r="C105" s="28" t="s">
        <v>184</v>
      </c>
      <c r="D105" s="29">
        <v>13.9</v>
      </c>
      <c r="E105" s="30">
        <v>8595137042716</v>
      </c>
      <c r="F105" s="31">
        <v>5</v>
      </c>
      <c r="G105" s="32">
        <f t="shared" si="3"/>
        <v>69.5</v>
      </c>
    </row>
    <row r="106" spans="1:7" s="33" customFormat="1" ht="15" customHeight="1">
      <c r="A106" s="26" t="s">
        <v>185</v>
      </c>
      <c r="B106" s="27" t="s">
        <v>181</v>
      </c>
      <c r="C106" s="28" t="s">
        <v>186</v>
      </c>
      <c r="D106" s="29">
        <v>16.5</v>
      </c>
      <c r="E106" s="30">
        <v>8595137052715</v>
      </c>
      <c r="F106" s="31">
        <v>5</v>
      </c>
      <c r="G106" s="32">
        <f t="shared" si="3"/>
        <v>82.5</v>
      </c>
    </row>
    <row r="107" spans="1:7" s="33" customFormat="1" ht="15" customHeight="1">
      <c r="A107" s="26"/>
      <c r="B107" s="27"/>
      <c r="C107" s="28"/>
      <c r="D107" s="29"/>
      <c r="E107" s="30"/>
      <c r="F107" s="31"/>
      <c r="G107" s="32"/>
    </row>
    <row r="108" spans="1:7" s="33" customFormat="1" ht="15" customHeight="1">
      <c r="A108" s="26" t="s">
        <v>212</v>
      </c>
      <c r="B108" s="27" t="s">
        <v>213</v>
      </c>
      <c r="C108" s="28"/>
      <c r="D108" s="29">
        <v>43</v>
      </c>
      <c r="E108" s="30">
        <v>8595137000716</v>
      </c>
      <c r="F108" s="31">
        <v>5</v>
      </c>
      <c r="G108" s="32">
        <f aca="true" t="shared" si="4" ref="G108:G127">D108*F108</f>
        <v>215</v>
      </c>
    </row>
    <row r="109" spans="1:7" s="33" customFormat="1" ht="15" customHeight="1">
      <c r="A109" s="26" t="s">
        <v>214</v>
      </c>
      <c r="B109" s="27" t="s">
        <v>215</v>
      </c>
      <c r="C109" s="28"/>
      <c r="D109" s="29">
        <v>21</v>
      </c>
      <c r="E109" s="30">
        <v>8595137050711</v>
      </c>
      <c r="F109" s="31">
        <v>5</v>
      </c>
      <c r="G109" s="32">
        <f t="shared" si="4"/>
        <v>105</v>
      </c>
    </row>
    <row r="110" spans="1:7" s="33" customFormat="1" ht="15" customHeight="1">
      <c r="A110" s="26" t="s">
        <v>216</v>
      </c>
      <c r="B110" s="27" t="s">
        <v>217</v>
      </c>
      <c r="C110" s="28"/>
      <c r="D110" s="29">
        <v>34</v>
      </c>
      <c r="E110" s="30">
        <v>8595137060710</v>
      </c>
      <c r="F110" s="31">
        <v>5</v>
      </c>
      <c r="G110" s="32">
        <f t="shared" si="4"/>
        <v>170</v>
      </c>
    </row>
    <row r="111" spans="1:7" s="33" customFormat="1" ht="15" customHeight="1">
      <c r="A111" s="26" t="s">
        <v>218</v>
      </c>
      <c r="B111" s="27" t="s">
        <v>219</v>
      </c>
      <c r="C111" s="28"/>
      <c r="D111" s="29">
        <v>19.5</v>
      </c>
      <c r="E111" s="30">
        <v>8595137070719</v>
      </c>
      <c r="F111" s="31">
        <v>5</v>
      </c>
      <c r="G111" s="32">
        <f t="shared" si="4"/>
        <v>97.5</v>
      </c>
    </row>
    <row r="112" spans="1:7" s="33" customFormat="1" ht="15" customHeight="1">
      <c r="A112" s="26" t="s">
        <v>226</v>
      </c>
      <c r="B112" s="27" t="s">
        <v>227</v>
      </c>
      <c r="C112" s="27"/>
      <c r="D112" s="29">
        <v>11.8</v>
      </c>
      <c r="E112" s="30">
        <v>8595137001973</v>
      </c>
      <c r="F112" s="31">
        <v>5</v>
      </c>
      <c r="G112" s="32">
        <f t="shared" si="4"/>
        <v>59</v>
      </c>
    </row>
    <row r="113" spans="1:7" s="33" customFormat="1" ht="15" customHeight="1">
      <c r="A113" s="35" t="s">
        <v>342</v>
      </c>
      <c r="B113" s="27" t="s">
        <v>343</v>
      </c>
      <c r="C113" s="27"/>
      <c r="D113" s="29">
        <v>17.8</v>
      </c>
      <c r="E113" s="30">
        <v>8595137001485</v>
      </c>
      <c r="F113" s="31">
        <v>5</v>
      </c>
      <c r="G113" s="32">
        <f t="shared" si="4"/>
        <v>89</v>
      </c>
    </row>
    <row r="114" spans="1:7" s="33" customFormat="1" ht="15" customHeight="1">
      <c r="A114" s="26" t="s">
        <v>220</v>
      </c>
      <c r="B114" s="27" t="s">
        <v>221</v>
      </c>
      <c r="C114" s="27"/>
      <c r="D114" s="29">
        <v>18.9</v>
      </c>
      <c r="E114" s="30">
        <v>8595137000303</v>
      </c>
      <c r="F114" s="31">
        <v>5</v>
      </c>
      <c r="G114" s="32">
        <f t="shared" si="4"/>
        <v>94.5</v>
      </c>
    </row>
    <row r="115" spans="1:7" s="33" customFormat="1" ht="15" customHeight="1">
      <c r="A115" s="26" t="s">
        <v>222</v>
      </c>
      <c r="B115" s="27" t="s">
        <v>223</v>
      </c>
      <c r="C115" s="27"/>
      <c r="D115" s="29">
        <v>21.9</v>
      </c>
      <c r="E115" s="30">
        <v>8595137000310</v>
      </c>
      <c r="F115" s="31">
        <v>5</v>
      </c>
      <c r="G115" s="32">
        <f t="shared" si="4"/>
        <v>109.5</v>
      </c>
    </row>
    <row r="116" spans="1:7" s="33" customFormat="1" ht="15" customHeight="1">
      <c r="A116" s="26" t="s">
        <v>224</v>
      </c>
      <c r="B116" s="27" t="s">
        <v>225</v>
      </c>
      <c r="C116" s="27"/>
      <c r="D116" s="29">
        <v>22.5</v>
      </c>
      <c r="E116" s="30">
        <v>8595137002284</v>
      </c>
      <c r="F116" s="31">
        <v>5</v>
      </c>
      <c r="G116" s="32">
        <f t="shared" si="4"/>
        <v>112.5</v>
      </c>
    </row>
    <row r="117" spans="1:7" s="33" customFormat="1" ht="15" customHeight="1">
      <c r="A117" s="26" t="s">
        <v>230</v>
      </c>
      <c r="B117" s="27" t="s">
        <v>231</v>
      </c>
      <c r="C117" s="27"/>
      <c r="D117" s="29">
        <v>24.8</v>
      </c>
      <c r="E117" s="30">
        <v>8595137001959</v>
      </c>
      <c r="F117" s="31">
        <v>5</v>
      </c>
      <c r="G117" s="32">
        <f t="shared" si="4"/>
        <v>124</v>
      </c>
    </row>
    <row r="118" spans="1:7" s="33" customFormat="1" ht="15" customHeight="1">
      <c r="A118" s="26" t="s">
        <v>228</v>
      </c>
      <c r="B118" s="27" t="s">
        <v>229</v>
      </c>
      <c r="C118" s="27"/>
      <c r="D118" s="29">
        <v>27.9</v>
      </c>
      <c r="E118" s="30">
        <v>8595137001966</v>
      </c>
      <c r="F118" s="31">
        <v>5</v>
      </c>
      <c r="G118" s="32">
        <f t="shared" si="4"/>
        <v>139.5</v>
      </c>
    </row>
    <row r="119" spans="1:7" s="33" customFormat="1" ht="15" customHeight="1">
      <c r="A119" s="26" t="s">
        <v>232</v>
      </c>
      <c r="B119" s="27" t="s">
        <v>233</v>
      </c>
      <c r="C119" s="27"/>
      <c r="D119" s="29">
        <v>25.9</v>
      </c>
      <c r="E119" s="30">
        <v>8595137001980</v>
      </c>
      <c r="F119" s="31">
        <v>5</v>
      </c>
      <c r="G119" s="32">
        <f t="shared" si="4"/>
        <v>129.5</v>
      </c>
    </row>
    <row r="120" spans="1:7" s="33" customFormat="1" ht="15" customHeight="1">
      <c r="A120" s="26" t="s">
        <v>344</v>
      </c>
      <c r="B120" s="27" t="s">
        <v>348</v>
      </c>
      <c r="C120" s="27"/>
      <c r="D120" s="29">
        <v>28.9</v>
      </c>
      <c r="E120" s="30">
        <v>8595137033219</v>
      </c>
      <c r="F120" s="31">
        <v>5</v>
      </c>
      <c r="G120" s="32">
        <f t="shared" si="4"/>
        <v>144.5</v>
      </c>
    </row>
    <row r="121" spans="1:7" s="33" customFormat="1" ht="15" customHeight="1">
      <c r="A121" s="26" t="s">
        <v>345</v>
      </c>
      <c r="B121" s="27" t="s">
        <v>347</v>
      </c>
      <c r="C121" s="27"/>
      <c r="D121" s="29">
        <v>27.7</v>
      </c>
      <c r="E121" s="30">
        <v>8595137033226</v>
      </c>
      <c r="F121" s="31">
        <v>5</v>
      </c>
      <c r="G121" s="32">
        <f t="shared" si="4"/>
        <v>138.5</v>
      </c>
    </row>
    <row r="122" spans="1:7" s="33" customFormat="1" ht="15" customHeight="1">
      <c r="A122" s="26" t="s">
        <v>398</v>
      </c>
      <c r="B122" s="27" t="s">
        <v>349</v>
      </c>
      <c r="C122" s="27"/>
      <c r="D122" s="29">
        <v>37.6</v>
      </c>
      <c r="E122" s="30">
        <v>8595137033165</v>
      </c>
      <c r="F122" s="31">
        <v>5</v>
      </c>
      <c r="G122" s="32">
        <f t="shared" si="4"/>
        <v>188</v>
      </c>
    </row>
    <row r="123" spans="1:7" s="45" customFormat="1" ht="15" customHeight="1">
      <c r="A123" s="39" t="s">
        <v>346</v>
      </c>
      <c r="B123" s="40" t="s">
        <v>350</v>
      </c>
      <c r="C123" s="40"/>
      <c r="D123" s="41">
        <v>24.9</v>
      </c>
      <c r="E123" s="42">
        <v>8595137033233</v>
      </c>
      <c r="F123" s="43">
        <v>5</v>
      </c>
      <c r="G123" s="44">
        <f t="shared" si="4"/>
        <v>124.5</v>
      </c>
    </row>
    <row r="124" spans="1:7" s="33" customFormat="1" ht="15" customHeight="1">
      <c r="A124" s="35" t="s">
        <v>351</v>
      </c>
      <c r="B124" s="27" t="s">
        <v>352</v>
      </c>
      <c r="C124" s="27"/>
      <c r="D124" s="29">
        <v>32.5</v>
      </c>
      <c r="E124" s="30">
        <v>8595137043676</v>
      </c>
      <c r="F124" s="31">
        <v>5</v>
      </c>
      <c r="G124" s="32">
        <f t="shared" si="4"/>
        <v>162.5</v>
      </c>
    </row>
    <row r="125" spans="1:7" s="33" customFormat="1" ht="15" customHeight="1">
      <c r="A125" s="35" t="s">
        <v>353</v>
      </c>
      <c r="B125" s="27" t="s">
        <v>354</v>
      </c>
      <c r="C125" s="27"/>
      <c r="D125" s="29">
        <v>34.8</v>
      </c>
      <c r="E125" s="30">
        <v>8595137043683</v>
      </c>
      <c r="F125" s="31">
        <v>5</v>
      </c>
      <c r="G125" s="32">
        <f t="shared" si="4"/>
        <v>174</v>
      </c>
    </row>
    <row r="126" spans="1:7" s="33" customFormat="1" ht="15" customHeight="1">
      <c r="A126" s="26" t="s">
        <v>148</v>
      </c>
      <c r="B126" s="27" t="s">
        <v>149</v>
      </c>
      <c r="C126" s="27"/>
      <c r="D126" s="29">
        <v>12.5</v>
      </c>
      <c r="E126" s="30">
        <v>8595137001607</v>
      </c>
      <c r="F126" s="31">
        <v>5</v>
      </c>
      <c r="G126" s="32">
        <f t="shared" si="4"/>
        <v>62.5</v>
      </c>
    </row>
    <row r="127" spans="1:7" s="33" customFormat="1" ht="15" customHeight="1">
      <c r="A127" s="26" t="s">
        <v>150</v>
      </c>
      <c r="B127" s="27" t="s">
        <v>151</v>
      </c>
      <c r="C127" s="27"/>
      <c r="D127" s="29">
        <v>9.5</v>
      </c>
      <c r="E127" s="30">
        <v>8595137033295</v>
      </c>
      <c r="F127" s="31">
        <v>5</v>
      </c>
      <c r="G127" s="32">
        <f t="shared" si="4"/>
        <v>47.5</v>
      </c>
    </row>
    <row r="128" spans="1:7" s="33" customFormat="1" ht="15" customHeight="1">
      <c r="A128" s="37"/>
      <c r="B128" s="27"/>
      <c r="C128" s="27"/>
      <c r="D128" s="27"/>
      <c r="E128" s="27"/>
      <c r="F128" s="27"/>
      <c r="G128" s="32"/>
    </row>
    <row r="129" spans="1:7" s="33" customFormat="1" ht="15" customHeight="1">
      <c r="A129" s="26" t="s">
        <v>253</v>
      </c>
      <c r="B129" s="27" t="s">
        <v>254</v>
      </c>
      <c r="C129" s="27" t="s">
        <v>255</v>
      </c>
      <c r="D129" s="29">
        <v>17.8</v>
      </c>
      <c r="E129" s="30">
        <v>8595137025467</v>
      </c>
      <c r="F129" s="31">
        <v>5</v>
      </c>
      <c r="G129" s="32">
        <f aca="true" t="shared" si="5" ref="G129:G146">D129*F129</f>
        <v>89</v>
      </c>
    </row>
    <row r="130" spans="1:7" s="33" customFormat="1" ht="15" customHeight="1">
      <c r="A130" s="26" t="s">
        <v>256</v>
      </c>
      <c r="B130" s="27" t="s">
        <v>257</v>
      </c>
      <c r="C130" s="27" t="s">
        <v>258</v>
      </c>
      <c r="D130" s="29">
        <v>17.8</v>
      </c>
      <c r="E130" s="30">
        <v>8595137001324</v>
      </c>
      <c r="F130" s="31">
        <v>5</v>
      </c>
      <c r="G130" s="32">
        <f t="shared" si="5"/>
        <v>89</v>
      </c>
    </row>
    <row r="131" spans="1:7" s="33" customFormat="1" ht="15" customHeight="1">
      <c r="A131" s="26" t="s">
        <v>259</v>
      </c>
      <c r="B131" s="27" t="s">
        <v>260</v>
      </c>
      <c r="C131" s="27" t="s">
        <v>131</v>
      </c>
      <c r="D131" s="29">
        <v>19.8</v>
      </c>
      <c r="E131" s="30">
        <v>8595137001331</v>
      </c>
      <c r="F131" s="31">
        <v>5</v>
      </c>
      <c r="G131" s="32">
        <f t="shared" si="5"/>
        <v>99</v>
      </c>
    </row>
    <row r="132" spans="1:7" s="33" customFormat="1" ht="15" customHeight="1">
      <c r="A132" s="26" t="s">
        <v>261</v>
      </c>
      <c r="B132" s="27" t="s">
        <v>262</v>
      </c>
      <c r="C132" s="27" t="s">
        <v>134</v>
      </c>
      <c r="D132" s="29">
        <v>25.8</v>
      </c>
      <c r="E132" s="30">
        <v>8595137001348</v>
      </c>
      <c r="F132" s="31">
        <v>5</v>
      </c>
      <c r="G132" s="32">
        <f t="shared" si="5"/>
        <v>129</v>
      </c>
    </row>
    <row r="133" spans="1:7" s="33" customFormat="1" ht="15" customHeight="1">
      <c r="A133" s="26" t="s">
        <v>263</v>
      </c>
      <c r="B133" s="27" t="s">
        <v>264</v>
      </c>
      <c r="C133" s="27" t="s">
        <v>265</v>
      </c>
      <c r="D133" s="29">
        <v>29.8</v>
      </c>
      <c r="E133" s="30">
        <v>8595137001355</v>
      </c>
      <c r="F133" s="31">
        <v>5</v>
      </c>
      <c r="G133" s="32">
        <f t="shared" si="5"/>
        <v>149</v>
      </c>
    </row>
    <row r="134" spans="1:7" s="33" customFormat="1" ht="15" customHeight="1">
      <c r="A134" s="35" t="s">
        <v>358</v>
      </c>
      <c r="B134" s="27" t="s">
        <v>355</v>
      </c>
      <c r="C134" s="27" t="s">
        <v>356</v>
      </c>
      <c r="D134" s="29">
        <v>21.8</v>
      </c>
      <c r="E134" s="30">
        <v>8595137051190</v>
      </c>
      <c r="F134" s="31">
        <v>5</v>
      </c>
      <c r="G134" s="32">
        <f t="shared" si="5"/>
        <v>109</v>
      </c>
    </row>
    <row r="135" spans="1:7" s="33" customFormat="1" ht="15" customHeight="1">
      <c r="A135" s="35" t="s">
        <v>357</v>
      </c>
      <c r="B135" s="27" t="s">
        <v>359</v>
      </c>
      <c r="C135" s="27" t="s">
        <v>360</v>
      </c>
      <c r="D135" s="29">
        <v>26</v>
      </c>
      <c r="E135" s="30">
        <v>8595137071365</v>
      </c>
      <c r="F135" s="31">
        <v>5</v>
      </c>
      <c r="G135" s="32">
        <f t="shared" si="5"/>
        <v>130</v>
      </c>
    </row>
    <row r="136" spans="1:7" s="33" customFormat="1" ht="15" customHeight="1">
      <c r="A136" s="26" t="s">
        <v>266</v>
      </c>
      <c r="B136" s="27" t="s">
        <v>267</v>
      </c>
      <c r="C136" s="27" t="s">
        <v>361</v>
      </c>
      <c r="D136" s="29">
        <v>31.2</v>
      </c>
      <c r="E136" s="30">
        <v>8595137001263</v>
      </c>
      <c r="F136" s="31">
        <v>5</v>
      </c>
      <c r="G136" s="32">
        <f t="shared" si="5"/>
        <v>156</v>
      </c>
    </row>
    <row r="137" spans="1:7" s="33" customFormat="1" ht="15" customHeight="1">
      <c r="A137" s="26" t="s">
        <v>268</v>
      </c>
      <c r="B137" s="27" t="s">
        <v>269</v>
      </c>
      <c r="C137" s="27" t="s">
        <v>362</v>
      </c>
      <c r="D137" s="29">
        <v>33</v>
      </c>
      <c r="E137" s="30">
        <v>8595137001270</v>
      </c>
      <c r="F137" s="31">
        <v>5</v>
      </c>
      <c r="G137" s="32">
        <f t="shared" si="5"/>
        <v>165</v>
      </c>
    </row>
    <row r="138" spans="1:7" s="33" customFormat="1" ht="15" customHeight="1">
      <c r="A138" s="26" t="s">
        <v>270</v>
      </c>
      <c r="B138" s="27" t="s">
        <v>271</v>
      </c>
      <c r="C138" s="27" t="s">
        <v>363</v>
      </c>
      <c r="D138" s="29">
        <v>40</v>
      </c>
      <c r="E138" s="30">
        <v>8595137061199</v>
      </c>
      <c r="F138" s="31">
        <v>5</v>
      </c>
      <c r="G138" s="32">
        <f t="shared" si="5"/>
        <v>200</v>
      </c>
    </row>
    <row r="139" spans="1:7" s="33" customFormat="1" ht="15" customHeight="1">
      <c r="A139" s="26" t="s">
        <v>367</v>
      </c>
      <c r="B139" s="27" t="s">
        <v>273</v>
      </c>
      <c r="C139" s="27" t="s">
        <v>360</v>
      </c>
      <c r="D139" s="29">
        <v>9.8</v>
      </c>
      <c r="E139" s="30">
        <v>8595137001287</v>
      </c>
      <c r="F139" s="31">
        <v>5</v>
      </c>
      <c r="G139" s="32">
        <f t="shared" si="5"/>
        <v>49</v>
      </c>
    </row>
    <row r="140" spans="1:7" s="33" customFormat="1" ht="15" customHeight="1">
      <c r="A140" s="26" t="s">
        <v>272</v>
      </c>
      <c r="B140" s="27" t="s">
        <v>273</v>
      </c>
      <c r="C140" s="27" t="s">
        <v>364</v>
      </c>
      <c r="D140" s="29">
        <v>12.7</v>
      </c>
      <c r="E140" s="30">
        <v>8595137021261</v>
      </c>
      <c r="F140" s="31">
        <v>5</v>
      </c>
      <c r="G140" s="32">
        <f t="shared" si="5"/>
        <v>63.5</v>
      </c>
    </row>
    <row r="141" spans="1:7" s="33" customFormat="1" ht="15" customHeight="1">
      <c r="A141" s="26" t="s">
        <v>274</v>
      </c>
      <c r="B141" s="27" t="s">
        <v>275</v>
      </c>
      <c r="C141" s="27" t="s">
        <v>365</v>
      </c>
      <c r="D141" s="29">
        <v>14</v>
      </c>
      <c r="E141" s="30">
        <v>8595137021278</v>
      </c>
      <c r="F141" s="31">
        <v>5</v>
      </c>
      <c r="G141" s="32">
        <f t="shared" si="5"/>
        <v>70</v>
      </c>
    </row>
    <row r="142" spans="1:7" s="33" customFormat="1" ht="15" customHeight="1">
      <c r="A142" s="26" t="s">
        <v>276</v>
      </c>
      <c r="B142" s="27" t="s">
        <v>277</v>
      </c>
      <c r="C142" s="27" t="s">
        <v>366</v>
      </c>
      <c r="D142" s="29">
        <v>15.6</v>
      </c>
      <c r="E142" s="30">
        <v>8595137021285</v>
      </c>
      <c r="F142" s="31">
        <v>5</v>
      </c>
      <c r="G142" s="32">
        <f t="shared" si="5"/>
        <v>78</v>
      </c>
    </row>
    <row r="143" spans="1:7" s="33" customFormat="1" ht="15" customHeight="1">
      <c r="A143" s="26" t="s">
        <v>368</v>
      </c>
      <c r="B143" s="27" t="s">
        <v>370</v>
      </c>
      <c r="C143" s="27"/>
      <c r="D143" s="29">
        <v>24.7</v>
      </c>
      <c r="E143" s="30">
        <v>8595137021827</v>
      </c>
      <c r="F143" s="31">
        <v>5</v>
      </c>
      <c r="G143" s="32">
        <f t="shared" si="5"/>
        <v>123.5</v>
      </c>
    </row>
    <row r="144" spans="1:7" s="33" customFormat="1" ht="15" customHeight="1">
      <c r="A144" s="26" t="s">
        <v>369</v>
      </c>
      <c r="B144" s="27" t="s">
        <v>371</v>
      </c>
      <c r="C144" s="27"/>
      <c r="D144" s="29">
        <v>21</v>
      </c>
      <c r="E144" s="30">
        <v>8595137021834</v>
      </c>
      <c r="F144" s="31">
        <v>5</v>
      </c>
      <c r="G144" s="32">
        <f t="shared" si="5"/>
        <v>105</v>
      </c>
    </row>
    <row r="145" spans="1:7" s="33" customFormat="1" ht="15" customHeight="1">
      <c r="A145" s="26" t="s">
        <v>372</v>
      </c>
      <c r="B145" s="27" t="s">
        <v>373</v>
      </c>
      <c r="C145" s="27"/>
      <c r="D145" s="29">
        <v>26</v>
      </c>
      <c r="E145" s="30">
        <v>8595137021841</v>
      </c>
      <c r="F145" s="31">
        <v>5</v>
      </c>
      <c r="G145" s="32">
        <f t="shared" si="5"/>
        <v>130</v>
      </c>
    </row>
    <row r="146" spans="1:7" s="33" customFormat="1" ht="15" customHeight="1">
      <c r="A146" s="26" t="s">
        <v>374</v>
      </c>
      <c r="B146" s="27" t="s">
        <v>375</v>
      </c>
      <c r="C146" s="27"/>
      <c r="D146" s="29">
        <v>21</v>
      </c>
      <c r="E146" s="30">
        <v>8595137021858</v>
      </c>
      <c r="F146" s="31">
        <v>5</v>
      </c>
      <c r="G146" s="32">
        <f t="shared" si="5"/>
        <v>105</v>
      </c>
    </row>
    <row r="147" spans="1:7" s="33" customFormat="1" ht="15" customHeight="1">
      <c r="A147" s="26"/>
      <c r="B147" s="27"/>
      <c r="C147" s="27"/>
      <c r="D147" s="29"/>
      <c r="E147" s="30"/>
      <c r="F147" s="31"/>
      <c r="G147" s="32"/>
    </row>
    <row r="148" spans="1:7" s="33" customFormat="1" ht="15" customHeight="1">
      <c r="A148" s="26" t="s">
        <v>289</v>
      </c>
      <c r="B148" s="27" t="s">
        <v>290</v>
      </c>
      <c r="C148" s="27"/>
      <c r="D148" s="29">
        <v>44</v>
      </c>
      <c r="E148" s="30">
        <v>8595137002611</v>
      </c>
      <c r="F148" s="31">
        <v>5</v>
      </c>
      <c r="G148" s="32">
        <f aca="true" t="shared" si="6" ref="G148:G165">D148*F148</f>
        <v>220</v>
      </c>
    </row>
    <row r="149" spans="1:7" s="33" customFormat="1" ht="15" customHeight="1">
      <c r="A149" s="26" t="s">
        <v>291</v>
      </c>
      <c r="B149" s="27" t="s">
        <v>292</v>
      </c>
      <c r="C149" s="27"/>
      <c r="D149" s="29">
        <v>42</v>
      </c>
      <c r="E149" s="30">
        <v>8595137002628</v>
      </c>
      <c r="F149" s="31">
        <v>5</v>
      </c>
      <c r="G149" s="32">
        <f t="shared" si="6"/>
        <v>210</v>
      </c>
    </row>
    <row r="150" spans="1:7" s="33" customFormat="1" ht="15" customHeight="1">
      <c r="A150" s="26" t="s">
        <v>293</v>
      </c>
      <c r="B150" s="27" t="s">
        <v>294</v>
      </c>
      <c r="C150" s="27"/>
      <c r="D150" s="29">
        <v>29</v>
      </c>
      <c r="E150" s="30">
        <v>8595137022626</v>
      </c>
      <c r="F150" s="31">
        <v>5</v>
      </c>
      <c r="G150" s="32">
        <f t="shared" si="6"/>
        <v>145</v>
      </c>
    </row>
    <row r="151" spans="1:7" s="33" customFormat="1" ht="15" customHeight="1">
      <c r="A151" s="26" t="s">
        <v>399</v>
      </c>
      <c r="B151" s="27" t="s">
        <v>406</v>
      </c>
      <c r="C151" s="27"/>
      <c r="D151" s="29">
        <v>55</v>
      </c>
      <c r="E151" s="30">
        <v>8595137002635</v>
      </c>
      <c r="F151" s="31">
        <v>5</v>
      </c>
      <c r="G151" s="32">
        <f t="shared" si="6"/>
        <v>275</v>
      </c>
    </row>
    <row r="152" spans="1:7" s="33" customFormat="1" ht="15" customHeight="1">
      <c r="A152" s="26" t="s">
        <v>295</v>
      </c>
      <c r="B152" s="27" t="s">
        <v>296</v>
      </c>
      <c r="C152" s="27"/>
      <c r="D152" s="29">
        <v>44</v>
      </c>
      <c r="E152" s="30">
        <v>8595137002659</v>
      </c>
      <c r="F152" s="31">
        <v>5</v>
      </c>
      <c r="G152" s="32">
        <f t="shared" si="6"/>
        <v>220</v>
      </c>
    </row>
    <row r="153" spans="1:7" s="33" customFormat="1" ht="15" customHeight="1">
      <c r="A153" s="26" t="s">
        <v>297</v>
      </c>
      <c r="B153" s="27" t="s">
        <v>298</v>
      </c>
      <c r="C153" s="27"/>
      <c r="D153" s="29">
        <v>65</v>
      </c>
      <c r="E153" s="30">
        <v>8595137002666</v>
      </c>
      <c r="F153" s="31">
        <v>5</v>
      </c>
      <c r="G153" s="32">
        <f t="shared" si="6"/>
        <v>325</v>
      </c>
    </row>
    <row r="154" spans="1:7" s="33" customFormat="1" ht="15" customHeight="1">
      <c r="A154" s="26" t="s">
        <v>299</v>
      </c>
      <c r="B154" s="27" t="s">
        <v>300</v>
      </c>
      <c r="C154" s="27"/>
      <c r="D154" s="29">
        <v>34</v>
      </c>
      <c r="E154" s="30">
        <v>8595137002673</v>
      </c>
      <c r="F154" s="31">
        <v>5</v>
      </c>
      <c r="G154" s="32">
        <f t="shared" si="6"/>
        <v>170</v>
      </c>
    </row>
    <row r="155" spans="1:7" s="33" customFormat="1" ht="15" customHeight="1">
      <c r="A155" s="26" t="s">
        <v>301</v>
      </c>
      <c r="B155" s="27" t="s">
        <v>302</v>
      </c>
      <c r="C155" s="28"/>
      <c r="D155" s="29">
        <v>53</v>
      </c>
      <c r="E155" s="30">
        <v>8595137002680</v>
      </c>
      <c r="F155" s="31">
        <v>5</v>
      </c>
      <c r="G155" s="32">
        <f t="shared" si="6"/>
        <v>265</v>
      </c>
    </row>
    <row r="156" spans="1:7" s="33" customFormat="1" ht="15" customHeight="1">
      <c r="A156" s="26" t="s">
        <v>187</v>
      </c>
      <c r="B156" s="27" t="s">
        <v>188</v>
      </c>
      <c r="C156" s="27"/>
      <c r="D156" s="29">
        <v>45.9</v>
      </c>
      <c r="E156" s="30">
        <v>8595137002291</v>
      </c>
      <c r="F156" s="31">
        <v>5</v>
      </c>
      <c r="G156" s="32">
        <f t="shared" si="6"/>
        <v>229.5</v>
      </c>
    </row>
    <row r="157" spans="1:7" s="33" customFormat="1" ht="15" customHeight="1">
      <c r="A157" s="26" t="s">
        <v>189</v>
      </c>
      <c r="B157" s="27" t="s">
        <v>190</v>
      </c>
      <c r="C157" s="28" t="s">
        <v>191</v>
      </c>
      <c r="D157" s="29">
        <v>9.9</v>
      </c>
      <c r="E157" s="30">
        <v>8595137030935</v>
      </c>
      <c r="F157" s="31">
        <v>5</v>
      </c>
      <c r="G157" s="32">
        <f t="shared" si="6"/>
        <v>49.5</v>
      </c>
    </row>
    <row r="158" spans="1:7" s="33" customFormat="1" ht="15" customHeight="1">
      <c r="A158" s="26" t="s">
        <v>192</v>
      </c>
      <c r="B158" s="27" t="s">
        <v>193</v>
      </c>
      <c r="C158" s="28" t="s">
        <v>194</v>
      </c>
      <c r="D158" s="29">
        <v>13.9</v>
      </c>
      <c r="E158" s="30">
        <v>8595137030942</v>
      </c>
      <c r="F158" s="31">
        <v>5</v>
      </c>
      <c r="G158" s="32">
        <f t="shared" si="6"/>
        <v>69.5</v>
      </c>
    </row>
    <row r="159" spans="1:7" s="33" customFormat="1" ht="15" customHeight="1">
      <c r="A159" s="26" t="s">
        <v>195</v>
      </c>
      <c r="B159" s="27" t="s">
        <v>196</v>
      </c>
      <c r="C159" s="28" t="s">
        <v>197</v>
      </c>
      <c r="D159" s="29">
        <v>9.9</v>
      </c>
      <c r="E159" s="30">
        <v>8595137032748</v>
      </c>
      <c r="F159" s="31">
        <v>5</v>
      </c>
      <c r="G159" s="32">
        <f t="shared" si="6"/>
        <v>49.5</v>
      </c>
    </row>
    <row r="160" spans="1:7" s="33" customFormat="1" ht="15" customHeight="1">
      <c r="A160" s="26" t="s">
        <v>201</v>
      </c>
      <c r="B160" s="27" t="s">
        <v>202</v>
      </c>
      <c r="C160" s="28" t="s">
        <v>197</v>
      </c>
      <c r="D160" s="29">
        <v>9.9</v>
      </c>
      <c r="E160" s="30">
        <v>8595137022879</v>
      </c>
      <c r="F160" s="31">
        <v>5</v>
      </c>
      <c r="G160" s="32">
        <f t="shared" si="6"/>
        <v>49.5</v>
      </c>
    </row>
    <row r="161" spans="1:7" s="33" customFormat="1" ht="15" customHeight="1">
      <c r="A161" s="38" t="s">
        <v>198</v>
      </c>
      <c r="B161" s="27" t="s">
        <v>199</v>
      </c>
      <c r="C161" s="28" t="s">
        <v>200</v>
      </c>
      <c r="D161" s="29">
        <v>9.9</v>
      </c>
      <c r="E161" s="30">
        <v>8595137002840</v>
      </c>
      <c r="F161" s="31">
        <v>5</v>
      </c>
      <c r="G161" s="32">
        <f t="shared" si="6"/>
        <v>49.5</v>
      </c>
    </row>
    <row r="162" spans="1:7" s="33" customFormat="1" ht="15" customHeight="1">
      <c r="A162" s="38" t="s">
        <v>203</v>
      </c>
      <c r="B162" s="27" t="s">
        <v>204</v>
      </c>
      <c r="C162" s="28" t="s">
        <v>205</v>
      </c>
      <c r="D162" s="29">
        <v>9.9</v>
      </c>
      <c r="E162" s="42">
        <v>8595137004172</v>
      </c>
      <c r="F162" s="31">
        <v>5</v>
      </c>
      <c r="G162" s="32">
        <f t="shared" si="6"/>
        <v>49.5</v>
      </c>
    </row>
    <row r="163" spans="1:7" s="33" customFormat="1" ht="15" customHeight="1">
      <c r="A163" s="26" t="s">
        <v>206</v>
      </c>
      <c r="B163" s="27" t="s">
        <v>207</v>
      </c>
      <c r="C163" s="28" t="s">
        <v>208</v>
      </c>
      <c r="D163" s="29">
        <v>9.9</v>
      </c>
      <c r="E163" s="30">
        <v>8595137030959</v>
      </c>
      <c r="F163" s="31">
        <v>5</v>
      </c>
      <c r="G163" s="32">
        <f t="shared" si="6"/>
        <v>49.5</v>
      </c>
    </row>
    <row r="164" spans="1:7" s="33" customFormat="1" ht="15" customHeight="1">
      <c r="A164" s="26" t="s">
        <v>209</v>
      </c>
      <c r="B164" s="27" t="s">
        <v>210</v>
      </c>
      <c r="C164" s="28" t="s">
        <v>211</v>
      </c>
      <c r="D164" s="29">
        <v>9.9</v>
      </c>
      <c r="E164" s="30">
        <v>8595137014898</v>
      </c>
      <c r="F164" s="31">
        <v>5</v>
      </c>
      <c r="G164" s="32">
        <f t="shared" si="6"/>
        <v>49.5</v>
      </c>
    </row>
    <row r="165" spans="1:7" s="33" customFormat="1" ht="15" customHeight="1">
      <c r="A165" s="35" t="s">
        <v>376</v>
      </c>
      <c r="B165" s="27" t="s">
        <v>377</v>
      </c>
      <c r="C165" s="27"/>
      <c r="D165" s="29">
        <v>22.5</v>
      </c>
      <c r="E165" s="30">
        <v>8595137040866</v>
      </c>
      <c r="F165" s="31">
        <v>5</v>
      </c>
      <c r="G165" s="32">
        <f t="shared" si="6"/>
        <v>112.5</v>
      </c>
    </row>
    <row r="166" spans="1:7" s="33" customFormat="1" ht="15" customHeight="1">
      <c r="A166" s="26"/>
      <c r="B166" s="27"/>
      <c r="C166" s="27"/>
      <c r="D166" s="29"/>
      <c r="E166" s="27"/>
      <c r="F166" s="31"/>
      <c r="G166" s="32"/>
    </row>
    <row r="167" spans="1:7" s="33" customFormat="1" ht="15" customHeight="1">
      <c r="A167" s="26" t="s">
        <v>234</v>
      </c>
      <c r="B167" s="27" t="s">
        <v>235</v>
      </c>
      <c r="C167" s="28"/>
      <c r="D167" s="29">
        <v>10.3</v>
      </c>
      <c r="E167" s="30">
        <v>8595137050179</v>
      </c>
      <c r="F167" s="31">
        <v>5</v>
      </c>
      <c r="G167" s="32">
        <f aca="true" t="shared" si="7" ref="G167:G184">D167*F167</f>
        <v>51.5</v>
      </c>
    </row>
    <row r="168" spans="1:7" s="33" customFormat="1" ht="15" customHeight="1">
      <c r="A168" s="26" t="s">
        <v>278</v>
      </c>
      <c r="B168" s="27" t="s">
        <v>279</v>
      </c>
      <c r="C168" s="28"/>
      <c r="D168" s="29">
        <v>36</v>
      </c>
      <c r="E168" s="30">
        <v>8595137024545</v>
      </c>
      <c r="F168" s="31">
        <v>5</v>
      </c>
      <c r="G168" s="32">
        <f t="shared" si="7"/>
        <v>180</v>
      </c>
    </row>
    <row r="169" spans="1:7" s="33" customFormat="1" ht="15" customHeight="1">
      <c r="A169" s="26" t="s">
        <v>379</v>
      </c>
      <c r="B169" s="27" t="s">
        <v>378</v>
      </c>
      <c r="C169" s="28"/>
      <c r="D169" s="29">
        <v>43.8</v>
      </c>
      <c r="E169" s="30">
        <v>8595137044543</v>
      </c>
      <c r="F169" s="31">
        <v>5</v>
      </c>
      <c r="G169" s="32">
        <f t="shared" si="7"/>
        <v>219</v>
      </c>
    </row>
    <row r="170" spans="1:7" s="33" customFormat="1" ht="15" customHeight="1">
      <c r="A170" s="26" t="s">
        <v>280</v>
      </c>
      <c r="B170" s="27" t="s">
        <v>281</v>
      </c>
      <c r="C170" s="28" t="s">
        <v>282</v>
      </c>
      <c r="D170" s="29">
        <v>20.9</v>
      </c>
      <c r="E170" s="30">
        <v>8595137020134</v>
      </c>
      <c r="F170" s="31">
        <v>5</v>
      </c>
      <c r="G170" s="32">
        <f t="shared" si="7"/>
        <v>104.5</v>
      </c>
    </row>
    <row r="171" spans="1:7" s="33" customFormat="1" ht="15" customHeight="1">
      <c r="A171" s="26" t="s">
        <v>283</v>
      </c>
      <c r="B171" s="27" t="s">
        <v>284</v>
      </c>
      <c r="C171" s="28" t="s">
        <v>285</v>
      </c>
      <c r="D171" s="29">
        <v>23.5</v>
      </c>
      <c r="E171" s="30">
        <v>8595137030133</v>
      </c>
      <c r="F171" s="31">
        <v>5</v>
      </c>
      <c r="G171" s="32">
        <f t="shared" si="7"/>
        <v>117.5</v>
      </c>
    </row>
    <row r="172" spans="1:7" s="33" customFormat="1" ht="15" customHeight="1">
      <c r="A172" s="26" t="s">
        <v>286</v>
      </c>
      <c r="B172" s="27" t="s">
        <v>287</v>
      </c>
      <c r="C172" s="28" t="s">
        <v>288</v>
      </c>
      <c r="D172" s="29">
        <v>24.9</v>
      </c>
      <c r="E172" s="30">
        <v>8595137040132</v>
      </c>
      <c r="F172" s="31">
        <v>5</v>
      </c>
      <c r="G172" s="32">
        <f t="shared" si="7"/>
        <v>124.5</v>
      </c>
    </row>
    <row r="173" spans="1:7" s="33" customFormat="1" ht="15" customHeight="1">
      <c r="A173" s="26" t="s">
        <v>303</v>
      </c>
      <c r="B173" s="27" t="s">
        <v>304</v>
      </c>
      <c r="C173" s="28" t="s">
        <v>305</v>
      </c>
      <c r="D173" s="29">
        <v>15.7</v>
      </c>
      <c r="E173" s="30">
        <v>8595137000013</v>
      </c>
      <c r="F173" s="31">
        <v>5</v>
      </c>
      <c r="G173" s="32">
        <f t="shared" si="7"/>
        <v>78.5</v>
      </c>
    </row>
    <row r="174" spans="1:7" s="33" customFormat="1" ht="15" customHeight="1">
      <c r="A174" s="26" t="s">
        <v>306</v>
      </c>
      <c r="B174" s="27" t="s">
        <v>307</v>
      </c>
      <c r="C174" s="28" t="s">
        <v>308</v>
      </c>
      <c r="D174" s="29">
        <v>15.9</v>
      </c>
      <c r="E174" s="30">
        <v>8595137000020</v>
      </c>
      <c r="F174" s="31">
        <v>5</v>
      </c>
      <c r="G174" s="32">
        <f t="shared" si="7"/>
        <v>79.5</v>
      </c>
    </row>
    <row r="175" spans="1:7" s="33" customFormat="1" ht="15" customHeight="1">
      <c r="A175" s="26" t="s">
        <v>309</v>
      </c>
      <c r="B175" s="27" t="s">
        <v>310</v>
      </c>
      <c r="C175" s="28" t="s">
        <v>311</v>
      </c>
      <c r="D175" s="29">
        <v>15.9</v>
      </c>
      <c r="E175" s="30">
        <v>8595137000037</v>
      </c>
      <c r="F175" s="31">
        <v>5</v>
      </c>
      <c r="G175" s="32">
        <f t="shared" si="7"/>
        <v>79.5</v>
      </c>
    </row>
    <row r="176" spans="1:7" s="33" customFormat="1" ht="15" customHeight="1">
      <c r="A176" s="26" t="s">
        <v>312</v>
      </c>
      <c r="B176" s="27" t="s">
        <v>313</v>
      </c>
      <c r="C176" s="28" t="s">
        <v>305</v>
      </c>
      <c r="D176" s="29">
        <v>17.5</v>
      </c>
      <c r="E176" s="30">
        <v>8595137000044</v>
      </c>
      <c r="F176" s="31">
        <v>5</v>
      </c>
      <c r="G176" s="32">
        <f t="shared" si="7"/>
        <v>87.5</v>
      </c>
    </row>
    <row r="177" spans="1:7" s="33" customFormat="1" ht="15" customHeight="1">
      <c r="A177" s="26" t="s">
        <v>314</v>
      </c>
      <c r="B177" s="27" t="s">
        <v>315</v>
      </c>
      <c r="C177" s="28" t="s">
        <v>308</v>
      </c>
      <c r="D177" s="29">
        <v>18.9</v>
      </c>
      <c r="E177" s="30">
        <v>8595137000051</v>
      </c>
      <c r="F177" s="31">
        <v>5</v>
      </c>
      <c r="G177" s="32">
        <f t="shared" si="7"/>
        <v>94.5</v>
      </c>
    </row>
    <row r="178" spans="1:7" s="33" customFormat="1" ht="15" customHeight="1">
      <c r="A178" s="26" t="s">
        <v>316</v>
      </c>
      <c r="B178" s="27" t="s">
        <v>317</v>
      </c>
      <c r="C178" s="28" t="s">
        <v>311</v>
      </c>
      <c r="D178" s="29">
        <v>18.9</v>
      </c>
      <c r="E178" s="30">
        <v>8595137000068</v>
      </c>
      <c r="F178" s="31">
        <v>5</v>
      </c>
      <c r="G178" s="32">
        <f t="shared" si="7"/>
        <v>94.5</v>
      </c>
    </row>
    <row r="179" spans="1:7" s="33" customFormat="1" ht="15" customHeight="1">
      <c r="A179" s="26" t="s">
        <v>318</v>
      </c>
      <c r="B179" s="27" t="s">
        <v>319</v>
      </c>
      <c r="C179" s="28"/>
      <c r="D179" s="29">
        <v>30.6</v>
      </c>
      <c r="E179" s="30">
        <v>8595137000075</v>
      </c>
      <c r="F179" s="31">
        <v>5</v>
      </c>
      <c r="G179" s="32">
        <f t="shared" si="7"/>
        <v>153</v>
      </c>
    </row>
    <row r="180" spans="1:7" s="33" customFormat="1" ht="15" customHeight="1">
      <c r="A180" s="26" t="s">
        <v>320</v>
      </c>
      <c r="B180" s="27" t="s">
        <v>321</v>
      </c>
      <c r="C180" s="28"/>
      <c r="D180" s="29">
        <v>33.4</v>
      </c>
      <c r="E180" s="30">
        <v>8595137000082</v>
      </c>
      <c r="F180" s="31">
        <v>5</v>
      </c>
      <c r="G180" s="32">
        <f t="shared" si="7"/>
        <v>167</v>
      </c>
    </row>
    <row r="181" spans="1:7" s="33" customFormat="1" ht="15" customHeight="1">
      <c r="A181" s="26" t="s">
        <v>322</v>
      </c>
      <c r="B181" s="27" t="s">
        <v>323</v>
      </c>
      <c r="C181" s="28"/>
      <c r="D181" s="29">
        <v>34.8</v>
      </c>
      <c r="E181" s="30">
        <v>8595137000099</v>
      </c>
      <c r="F181" s="31">
        <v>5</v>
      </c>
      <c r="G181" s="32">
        <f t="shared" si="7"/>
        <v>174</v>
      </c>
    </row>
    <row r="182" spans="1:7" s="33" customFormat="1" ht="15" customHeight="1">
      <c r="A182" s="26" t="s">
        <v>324</v>
      </c>
      <c r="B182" s="27" t="s">
        <v>325</v>
      </c>
      <c r="C182" s="28"/>
      <c r="D182" s="29">
        <v>35.4</v>
      </c>
      <c r="E182" s="30">
        <v>8595137000105</v>
      </c>
      <c r="F182" s="31">
        <v>5</v>
      </c>
      <c r="G182" s="32">
        <f t="shared" si="7"/>
        <v>177</v>
      </c>
    </row>
    <row r="183" spans="1:7" s="33" customFormat="1" ht="15" customHeight="1">
      <c r="A183" s="26" t="s">
        <v>326</v>
      </c>
      <c r="B183" s="27" t="s">
        <v>327</v>
      </c>
      <c r="C183" s="28"/>
      <c r="D183" s="29">
        <v>39.4</v>
      </c>
      <c r="E183" s="30">
        <v>8595137000112</v>
      </c>
      <c r="F183" s="31">
        <v>5</v>
      </c>
      <c r="G183" s="32">
        <f t="shared" si="7"/>
        <v>197</v>
      </c>
    </row>
    <row r="184" spans="1:7" s="33" customFormat="1" ht="15" customHeight="1">
      <c r="A184" s="46" t="s">
        <v>328</v>
      </c>
      <c r="B184" s="47" t="s">
        <v>329</v>
      </c>
      <c r="C184" s="48"/>
      <c r="D184" s="49">
        <v>40.8</v>
      </c>
      <c r="E184" s="50">
        <v>8595137000136</v>
      </c>
      <c r="F184" s="51">
        <v>5</v>
      </c>
      <c r="G184" s="52">
        <f t="shared" si="7"/>
        <v>204</v>
      </c>
    </row>
    <row r="185" spans="1:7" s="33" customFormat="1" ht="15" customHeight="1">
      <c r="A185" s="26"/>
      <c r="B185" s="27"/>
      <c r="C185" s="28"/>
      <c r="D185" s="29"/>
      <c r="E185" s="30"/>
      <c r="F185" s="31"/>
      <c r="G185" s="32"/>
    </row>
    <row r="186" spans="1:8" s="59" customFormat="1" ht="15" customHeight="1">
      <c r="A186" s="53" t="s">
        <v>385</v>
      </c>
      <c r="B186" s="54"/>
      <c r="C186" s="54"/>
      <c r="D186" s="55"/>
      <c r="E186" s="54"/>
      <c r="F186" s="56"/>
      <c r="G186" s="57">
        <f>SUM(G9:G184)</f>
        <v>16263.5</v>
      </c>
      <c r="H186" s="58">
        <f>G186*1.21</f>
        <v>19678.835</v>
      </c>
    </row>
    <row r="187" spans="1:6" ht="39.75" customHeight="1">
      <c r="A187" s="8"/>
      <c r="D187" s="7"/>
      <c r="F187" s="11"/>
    </row>
    <row r="188" spans="1:6" ht="39.75" customHeight="1">
      <c r="A188" s="8"/>
      <c r="D188" s="7"/>
      <c r="F188" s="11"/>
    </row>
    <row r="189" spans="1:6" ht="39.75" customHeight="1">
      <c r="A189" s="8"/>
      <c r="D189" s="7"/>
      <c r="F189" s="11"/>
    </row>
    <row r="191" spans="1:6" ht="39.75" customHeight="1">
      <c r="A191" s="8"/>
      <c r="D191" s="7"/>
      <c r="F191" s="11"/>
    </row>
    <row r="192" spans="1:6" ht="39.75" customHeight="1">
      <c r="A192" s="8"/>
      <c r="D192" s="7"/>
      <c r="F192" s="11"/>
    </row>
    <row r="193" spans="1:6" ht="39.75" customHeight="1">
      <c r="A193" s="8"/>
      <c r="D193" s="7"/>
      <c r="F193" s="11"/>
    </row>
    <row r="195" spans="1:6" ht="39.75" customHeight="1">
      <c r="A195" s="12"/>
      <c r="C195" s="9"/>
      <c r="D195" s="7"/>
      <c r="E195" s="10"/>
      <c r="F195" s="11"/>
    </row>
    <row r="199" spans="1:6" ht="39.75" customHeight="1">
      <c r="A199" s="8"/>
      <c r="D199" s="7"/>
      <c r="F199" s="11"/>
    </row>
    <row r="200" spans="1:6" ht="39.75" customHeight="1">
      <c r="A200" s="8"/>
      <c r="D200" s="7"/>
      <c r="F200" s="11"/>
    </row>
  </sheetData>
  <sheetProtection selectLockedCells="1" selectUnlockedCells="1"/>
  <printOptions/>
  <pageMargins left="0.5905511811023623" right="0.1968503937007874" top="0.3937007874015748" bottom="0.3937007874015748" header="0" footer="0"/>
  <pageSetup firstPageNumber="1" useFirstPageNumber="1" fitToHeight="0" fitToWidth="1" horizontalDpi="300" verticalDpi="300" orientation="portrait" paperSize="8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743055555555555" right="0.17777777777777778" top="0.7875" bottom="0.7875" header="0.5118055555555555" footer="0.511805555555555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743055555555555" right="0.17777777777777778" top="0.7875" bottom="0.78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</dc:creator>
  <cp:keywords/>
  <dc:description/>
  <cp:lastModifiedBy>Nakup</cp:lastModifiedBy>
  <cp:lastPrinted>2023-03-24T11:39:44Z</cp:lastPrinted>
  <dcterms:created xsi:type="dcterms:W3CDTF">2013-09-23T08:13:54Z</dcterms:created>
  <dcterms:modified xsi:type="dcterms:W3CDTF">2023-03-24T11:40:00Z</dcterms:modified>
  <cp:category/>
  <cp:version/>
  <cp:contentType/>
  <cp:contentStatus/>
</cp:coreProperties>
</file>